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2"/>
    <sheet name="Alumnos" sheetId="2" state="visible" r:id="rId3"/>
    <sheet name="Pagos" sheetId="3" state="visible" r:id="rId4"/>
    <sheet name="Resumen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<sst xmlns="http://schemas.openxmlformats.org/spreadsheetml/2006/main" count="68" uniqueCount="65">
  <si>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Control de mensualidades para entrenadores y gimnasios</t>
  </si>
  <si>
    <t xml:space="preserve">Plantilla gratuita de Axioma POS · axiomapos.com.co</t>
  </si>
  <si>
    <t xml:space="preserve">CÓMO SE USA</t>
  </si>
  <si>
    <t xml:space="preserve">1. En la hoja "Alumnos" cargas a cada persona con su plan, cuánto paga y hasta cuándo tiene pago. Solo escribes en las celdas AZULES: las negras se calculan solas.</t>
  </si>
  <si>
    <t xml:space="preserve">2. Cada vez que alguien te paga, lo anotas en la hoja "Pagos" y actualizas su fecha de "Vence el" en "Alumnos".</t>
  </si>
  <si>
    <t xml:space="preserve">3. La hoja "Resumen" te dice, sin que hagas nada: cuántos están al día, a quiénes se les vence esta semana, quiénes están en mora y cuánta plata es.</t>
  </si>
  <si>
    <t xml:space="preserve">LOS COLORES</t>
  </si>
  <si>
    <t xml:space="preserve">Azul: lo escribes tú.</t>
  </si>
  <si>
    <t xml:space="preserve">Negro: lo calcula la plantilla. Si lo pisas, dejas de tener el semáforo.</t>
  </si>
  <si>
    <t xml:space="preserve">Amarillo: la fecha que más se te va a olvidar actualizar. Es la que manda todo el semáforo.</t>
  </si>
  <si>
    <t xml:space="preserve">EL SEMÁFORO</t>
  </si>
  <si>
    <t xml:space="preserve">Al día — le queda más de una semana de plan pagado.</t>
  </si>
  <si>
    <t xml:space="preserve">Por vencer — se le acaba en 7 días o menos. Es el momento de avisarle, no después.</t>
  </si>
  <si>
    <t xml:space="preserve">Vencido — ya se le pasó la fecha. La columna "Días de mora" te dice hace cuánto.</t>
  </si>
  <si>
    <t xml:space="preserve">HASTA DÓNDE LLEGA ESTA PLANTILLA</t>
  </si>
  <si>
    <t xml:space="preserve">Te lo decimos de frente, porque preferimos que lo sepas ahora y no en seis meses:</t>
  </si>
  <si>
    <t xml:space="preserve">• El semáforo funciona solo si tú actualizas la fecha de vencimiento a mano después de cada pago. Si un día no lo haces, la plantilla te miente y no te avisa.</t>
  </si>
  <si>
    <t xml:space="preserve">• No le avisa nada a tu alumno. El recordatorio lo sigues escribiendo tú, uno por uno.</t>
  </si>
  <si>
    <t xml:space="preserve">• No guarda medidas, ni rutinas, ni la evolución del alumno. Cuando llegue la renovación, vas a discutirla con sensaciones en vez de con datos.</t>
  </si>
  <si>
    <t xml:space="preserve">• Con 15 o 20 alumnos se sostiene bien. De ahí para arriba, actualizar fechas a mano deja de ser viable y vuelves a cobrar "cuando te acuerdas", que es justo de lo que querías salir.</t>
  </si>
  <si>
    <t xml:space="preserve">Cuando llegues a ese punto, el software para entrenadores de Axioma hace esto mismo pero sin que actualices nada a mano, y le suma el portal del alumno, las medidas con histórico y las rutinas. Míralo en axiomapos.com.co/soluciones/entrenadores/ o escríbenos al WhatsApp +57 312 759 1836.</t>
  </si>
  <si>
    <t xml:space="preserve">Esta plantilla es una ayuda operativa. No reemplaza asesoría contable ni tributaria.</t>
  </si>
  <si>
    <t xml:space="preserve">Alumnos y estado de su mensualidad</t>
  </si>
  <si>
    <t xml:space="preserve">Alumno</t>
  </si>
  <si>
    <t xml:space="preserve">Teléfono</t>
  </si>
  <si>
    <t xml:space="preserve">Plan</t>
  </si>
  <si>
    <t xml:space="preserve">Valor mensual</t>
  </si>
  <si>
    <t xml:space="preserve">Inició el</t>
  </si>
  <si>
    <t xml:space="preserve">Último pago</t>
  </si>
  <si>
    <t xml:space="preserve">Vence el</t>
  </si>
  <si>
    <t xml:space="preserve">Días restantes</t>
  </si>
  <si>
    <t xml:space="preserve">Estado</t>
  </si>
  <si>
    <t xml:space="preserve">Días de mora</t>
  </si>
  <si>
    <t xml:space="preserve">Debe hoy</t>
  </si>
  <si>
    <t xml:space="preserve">Notas</t>
  </si>
  <si>
    <t xml:space="preserve">Laura Gómez (EJEMPLO — bórrala)</t>
  </si>
  <si>
    <t xml:space="preserve">3001234567</t>
  </si>
  <si>
    <t xml:space="preserve">Mensual personalizado</t>
  </si>
  <si>
    <t xml:space="preserve">Borra esta fila y carga a los tuyos</t>
  </si>
  <si>
    <t xml:space="preserve">Cada pago que entra, una fila</t>
  </si>
  <si>
    <t xml:space="preserve">Fecha del pago</t>
  </si>
  <si>
    <t xml:space="preserve">Valor</t>
  </si>
  <si>
    <t xml:space="preserve">Medio</t>
  </si>
  <si>
    <t xml:space="preserve">Mes que cubre</t>
  </si>
  <si>
    <t xml:space="preserve">Transferencia</t>
  </si>
  <si>
    <t xml:space="preserve">08/2026</t>
  </si>
  <si>
    <t xml:space="preserve">Borra esta fila y anota los tuyos</t>
  </si>
  <si>
    <t xml:space="preserve">Tu mes de un vistazo</t>
  </si>
  <si>
    <t xml:space="preserve">Todo se calcula solo con lo que cargues en "Alumnos" y "Pagos".</t>
  </si>
  <si>
    <t xml:space="preserve">ALUMNOS</t>
  </si>
  <si>
    <t xml:space="preserve">Alumnos cargados</t>
  </si>
  <si>
    <t xml:space="preserve">Al día</t>
  </si>
  <si>
    <t xml:space="preserve">Se les vence esta semana</t>
  </si>
  <si>
    <t xml:space="preserve">En mora</t>
  </si>
  <si>
    <t xml:space="preserve">PLATA</t>
  </si>
  <si>
    <t xml:space="preserve">Te deben hoy</t>
  </si>
  <si>
    <t xml:space="preserve">Mensualidades esperadas al mes</t>
  </si>
  <si>
    <t xml:space="preserve">Cobrado este mes</t>
  </si>
  <si>
    <t xml:space="preserve">Cobrado el mes pasado</t>
  </si>
  <si>
    <t xml:space="preserve">Fechas que usan los cálculos de arriba</t>
  </si>
  <si>
    <t xml:space="preserve">Primer día de este mes</t>
  </si>
  <si>
    <t xml:space="preserve">Último día de este mes</t>
  </si>
  <si>
    <t xml:space="preserve">Primer día del mes pasado</t>
  </si>
  <si>
    <t xml:space="preserve">Último día del mes pasado</t>
  </si>
  <si>
    <t xml:space="preserve">Cuando actualizar fechas a mano te empiece a costar más que el problema que resuelve, mira axiomapos.com.co/soluciones/entrenadores/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</si>
</sst>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dd/mm/yyyy"/>
    <numFmt numFmtId="167" formatCode="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E3A8A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sz val="9"/>
      <color rgb="FF64748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3A8A"/>
        <bgColor rgb="FF003366"/>
      </patternFill>
    </fill>
    <fill>
      <patternFill patternType="solid">
        <fgColor rgb="FFF1F5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91B1B"/>
        <sz val="10"/>
      </font>
      <fill>
        <patternFill>
          <bgColor rgb="FFFEE2E2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166534"/>
        <sz val="10"/>
      </font>
      <fill>
        <patternFill>
          <bgColor rgb="FFDCFC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CCFFCC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2400E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27.75" hidden="false" customHeight="true" outlineLevel="0" collapsed="false">
      <c r="B7" s="2" t="s">
        <v>3</v>
      </c>
    </row>
    <row r="8" customFormat="false" ht="27.75" hidden="false" customHeight="true" outlineLevel="0" collapsed="false">
      <c r="B8" s="2" t="s">
        <v>4</v>
      </c>
    </row>
    <row r="9" customFormat="false" ht="27.75" hidden="false" customHeight="true" outlineLevel="0" collapsed="false">
      <c r="B9" s="2" t="s">
        <v>5</v>
      </c>
    </row>
    <row r="11" customFormat="false" ht="15" hidden="false" customHeight="false" outlineLevel="0" collapsed="false">
      <c r="B11" s="3" t="s">
        <v>6</v>
      </c>
    </row>
    <row r="12" customFormat="false" ht="1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2" t="s">
        <v>8</v>
      </c>
    </row>
    <row r="14" customFormat="false" ht="15" hidden="false" customHeight="false" outlineLevel="0" collapsed="false">
      <c r="B14" s="5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2" t="s">
        <v>11</v>
      </c>
    </row>
    <row r="18" customFormat="false" ht="15" hidden="false" customHeight="false" outlineLevel="0" collapsed="false">
      <c r="B18" s="2" t="s">
        <v>12</v>
      </c>
    </row>
    <row r="19" customFormat="false" ht="15" hidden="false" customHeight="false" outlineLevel="0" collapsed="false">
      <c r="B19" s="2" t="s">
        <v>13</v>
      </c>
    </row>
    <row r="21" customFormat="false" ht="15" hidden="false" customHeight="false" outlineLevel="0" collapsed="false">
      <c r="B21" s="3" t="s">
        <v>14</v>
      </c>
    </row>
    <row r="22" customFormat="false" ht="27.75" hidden="false" customHeight="true" outlineLevel="0" collapsed="false">
      <c r="B22" s="2" t="s">
        <v>15</v>
      </c>
    </row>
    <row r="23" customFormat="false" ht="27.75" hidden="false" customHeight="true" outlineLevel="0" collapsed="false">
      <c r="B23" s="2" t="s">
        <v>16</v>
      </c>
    </row>
    <row r="24" customFormat="false" ht="27.75" hidden="false" customHeight="true" outlineLevel="0" collapsed="false">
      <c r="B24" s="2" t="s">
        <v>17</v>
      </c>
    </row>
    <row r="25" customFormat="false" ht="27.75" hidden="false" customHeight="true" outlineLevel="0" collapsed="false">
      <c r="B25" s="2" t="s">
        <v>18</v>
      </c>
    </row>
    <row r="26" customFormat="false" ht="27.75" hidden="false" customHeight="true" outlineLevel="0" collapsed="false">
      <c r="B26" s="2" t="s">
        <v>19</v>
      </c>
    </row>
    <row r="27" customFormat="false" ht="27.75" hidden="false" customHeight="true" outlineLevel="0" collapsed="false">
      <c r="B27" s="2" t="s">
        <v>20</v>
      </c>
    </row>
    <row r="29" customFormat="false" ht="15" hidden="false" customHeight="false" outlineLevel="0" collapsed="false">
      <c r="B29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9" min="8" style="0" width="13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30"/>
  </cols>
  <sheetData>
    <row r="1" customFormat="false" ht="24" hidden="false" customHeight="true" outlineLevel="0" collapsed="false">
      <c r="A1" s="7" t="s">
        <v>22</v>
      </c>
    </row>
    <row r="2" customFormat="false" ht="27.75" hidden="false" customHeight="true" outlineLevel="0" collapsed="false">
      <c r="A2" s="8" t="s">
        <v>23</v>
      </c>
      <c r="B2" s="8" t="s">
        <v>24</v>
      </c>
      <c r="C2" s="8" t="s">
        <v>25</v>
      </c>
      <c r="D2" s="8" t="s">
        <v>26</v>
      </c>
      <c r="E2" s="8" t="s">
        <v>27</v>
      </c>
      <c r="F2" s="8" t="s">
        <v>28</v>
      </c>
      <c r="G2" s="8" t="s">
        <v>29</v>
      </c>
      <c r="H2" s="8" t="s">
        <v>30</v>
      </c>
      <c r="I2" s="8" t="s">
        <v>31</v>
      </c>
      <c r="J2" s="8" t="s">
        <v>32</v>
      </c>
      <c r="K2" s="8" t="s">
        <v>33</v>
      </c>
      <c r="L2" s="8" t="s">
        <v>34</v>
      </c>
    </row>
    <row r="3" customFormat="false" ht="15" hidden="false" customHeight="false" outlineLevel="0" collapsed="false">
      <c r="A3" s="9" t="s">
        <v>35</v>
      </c>
      <c r="B3" s="9" t="s">
        <v>36</v>
      </c>
      <c r="C3" s="9" t="s">
        <v>37</v>
      </c>
      <c r="D3" s="10" t="n">
        <v>200000</v>
      </c>
      <c r="E3" s="11" t="n">
        <v>46222</v>
      </c>
      <c r="F3" s="11" t="n">
        <v>46252</v>
      </c>
      <c r="G3" s="12" t="n">
        <v>46282</v>
      </c>
      <c r="H3" s="13" t="n">
        <f aca="true">IF($G3="","",$G3-TODAY())</f>
        <v>20</v>
      </c>
      <c r="I3" s="14" t="str">
        <f aca="true">IF($G3="","",IF($G3&lt;TODAY(),"Vencido",IF($G3-TODAY()&lt;=7,"Por vencer","Al día")))</f>
        <v>Al día</v>
      </c>
      <c r="J3" s="13" t="str">
        <f aca="true">IF($I3="Vencido",TODAY()-$G3,"")</f>
        <v/>
      </c>
      <c r="K3" s="15" t="n">
        <f aca="false">IF($I3="Vencido",$D3,0)</f>
        <v>0</v>
      </c>
      <c r="L3" s="9" t="s">
        <v>38</v>
      </c>
    </row>
    <row r="4" customFormat="false" ht="15" hidden="false" customHeight="false" outlineLevel="0" collapsed="false">
      <c r="A4" s="16"/>
      <c r="B4" s="16"/>
      <c r="C4" s="16"/>
      <c r="D4" s="17"/>
      <c r="E4" s="18"/>
      <c r="F4" s="18"/>
      <c r="G4" s="12"/>
      <c r="H4" s="19" t="str">
        <f aca="true">IF($G4="","",$G4-TODAY())</f>
        <v/>
      </c>
      <c r="I4" s="20" t="str">
        <f aca="true">IF($G4="","",IF($G4&lt;TODAY(),"Vencido",IF($G4-TODAY()&lt;=7,"Por vencer","Al día")))</f>
        <v/>
      </c>
      <c r="J4" s="19" t="str">
        <f aca="true">IF($I4="Vencido",TODAY()-$G4,"")</f>
        <v/>
      </c>
      <c r="K4" s="21" t="n">
        <f aca="false">IF($I4="Vencido",$D4,0)</f>
        <v>0</v>
      </c>
      <c r="L4" s="16"/>
    </row>
    <row r="5" customFormat="false" ht="15" hidden="false" customHeight="false" outlineLevel="0" collapsed="false">
      <c r="A5" s="9"/>
      <c r="B5" s="9"/>
      <c r="C5" s="9"/>
      <c r="D5" s="10"/>
      <c r="E5" s="11"/>
      <c r="F5" s="11"/>
      <c r="G5" s="12"/>
      <c r="H5" s="13" t="str">
        <f aca="true">IF($G5="","",$G5-TODAY())</f>
        <v/>
      </c>
      <c r="I5" s="14" t="str">
        <f aca="true">IF($G5="","",IF($G5&lt;TODAY(),"Vencido",IF($G5-TODAY()&lt;=7,"Por vencer","Al día")))</f>
        <v/>
      </c>
      <c r="J5" s="13" t="str">
        <f aca="true">IF($I5="Vencido",TODAY()-$G5,"")</f>
        <v/>
      </c>
      <c r="K5" s="15" t="n">
        <f aca="false">IF($I5="Vencido",$D5,0)</f>
        <v>0</v>
      </c>
      <c r="L5" s="9"/>
    </row>
    <row r="6" customFormat="false" ht="15" hidden="false" customHeight="false" outlineLevel="0" collapsed="false">
      <c r="A6" s="16"/>
      <c r="B6" s="16"/>
      <c r="C6" s="16"/>
      <c r="D6" s="17"/>
      <c r="E6" s="18"/>
      <c r="F6" s="18"/>
      <c r="G6" s="12"/>
      <c r="H6" s="19" t="str">
        <f aca="true">IF($G6="","",$G6-TODAY())</f>
        <v/>
      </c>
      <c r="I6" s="20" t="str">
        <f aca="true">IF($G6="","",IF($G6&lt;TODAY(),"Vencido",IF($G6-TODAY()&lt;=7,"Por vencer","Al día")))</f>
        <v/>
      </c>
      <c r="J6" s="19" t="str">
        <f aca="true">IF($I6="Vencido",TODAY()-$G6,"")</f>
        <v/>
      </c>
      <c r="K6" s="21" t="n">
        <f aca="false">IF($I6="Vencido",$D6,0)</f>
        <v>0</v>
      </c>
      <c r="L6" s="16"/>
    </row>
    <row r="7" customFormat="false" ht="15" hidden="false" customHeight="false" outlineLevel="0" collapsed="false">
      <c r="A7" s="9"/>
      <c r="B7" s="9"/>
      <c r="C7" s="9"/>
      <c r="D7" s="10"/>
      <c r="E7" s="11"/>
      <c r="F7" s="11"/>
      <c r="G7" s="12"/>
      <c r="H7" s="13" t="str">
        <f aca="true">IF($G7="","",$G7-TODAY())</f>
        <v/>
      </c>
      <c r="I7" s="14" t="str">
        <f aca="true">IF($G7="","",IF($G7&lt;TODAY(),"Vencido",IF($G7-TODAY()&lt;=7,"Por vencer","Al día")))</f>
        <v/>
      </c>
      <c r="J7" s="13" t="str">
        <f aca="true">IF($I7="Vencido",TODAY()-$G7,"")</f>
        <v/>
      </c>
      <c r="K7" s="15" t="n">
        <f aca="false">IF($I7="Vencido",$D7,0)</f>
        <v>0</v>
      </c>
      <c r="L7" s="9"/>
    </row>
    <row r="8" customFormat="false" ht="15" hidden="false" customHeight="false" outlineLevel="0" collapsed="false">
      <c r="A8" s="16"/>
      <c r="B8" s="16"/>
      <c r="C8" s="16"/>
      <c r="D8" s="17"/>
      <c r="E8" s="18"/>
      <c r="F8" s="18"/>
      <c r="G8" s="12"/>
      <c r="H8" s="19" t="str">
        <f aca="true">IF($G8="","",$G8-TODAY())</f>
        <v/>
      </c>
      <c r="I8" s="20" t="str">
        <f aca="true">IF($G8="","",IF($G8&lt;TODAY(),"Vencido",IF($G8-TODAY()&lt;=7,"Por vencer","Al día")))</f>
        <v/>
      </c>
      <c r="J8" s="19" t="str">
        <f aca="true">IF($I8="Vencido",TODAY()-$G8,"")</f>
        <v/>
      </c>
      <c r="K8" s="21" t="n">
        <f aca="false">IF($I8="Vencido",$D8,0)</f>
        <v>0</v>
      </c>
      <c r="L8" s="16"/>
    </row>
    <row r="9" customFormat="false" ht="15" hidden="false" customHeight="false" outlineLevel="0" collapsed="false">
      <c r="A9" s="9"/>
      <c r="B9" s="9"/>
      <c r="C9" s="9"/>
      <c r="D9" s="10"/>
      <c r="E9" s="11"/>
      <c r="F9" s="11"/>
      <c r="G9" s="12"/>
      <c r="H9" s="13" t="str">
        <f aca="true">IF($G9="","",$G9-TODAY())</f>
        <v/>
      </c>
      <c r="I9" s="14" t="str">
        <f aca="true">IF($G9="","",IF($G9&lt;TODAY(),"Vencido",IF($G9-TODAY()&lt;=7,"Por vencer","Al día")))</f>
        <v/>
      </c>
      <c r="J9" s="13" t="str">
        <f aca="true">IF($I9="Vencido",TODAY()-$G9,"")</f>
        <v/>
      </c>
      <c r="K9" s="15" t="n">
        <f aca="false">IF($I9="Vencido",$D9,0)</f>
        <v>0</v>
      </c>
      <c r="L9" s="9"/>
    </row>
    <row r="10" customFormat="false" ht="15" hidden="false" customHeight="false" outlineLevel="0" collapsed="false">
      <c r="A10" s="16"/>
      <c r="B10" s="16"/>
      <c r="C10" s="16"/>
      <c r="D10" s="17"/>
      <c r="E10" s="18"/>
      <c r="F10" s="18"/>
      <c r="G10" s="12"/>
      <c r="H10" s="19" t="str">
        <f aca="true">IF($G10="","",$G10-TODAY())</f>
        <v/>
      </c>
      <c r="I10" s="20" t="str">
        <f aca="true">IF($G10="","",IF($G10&lt;TODAY(),"Vencido",IF($G10-TODAY()&lt;=7,"Por vencer","Al día")))</f>
        <v/>
      </c>
      <c r="J10" s="19" t="str">
        <f aca="true">IF($I10="Vencido",TODAY()-$G10,"")</f>
        <v/>
      </c>
      <c r="K10" s="21" t="n">
        <f aca="false">IF($I10="Vencido",$D10,0)</f>
        <v>0</v>
      </c>
      <c r="L10" s="16"/>
    </row>
    <row r="11" customFormat="false" ht="15" hidden="false" customHeight="false" outlineLevel="0" collapsed="false">
      <c r="A11" s="9"/>
      <c r="B11" s="9"/>
      <c r="C11" s="9"/>
      <c r="D11" s="10"/>
      <c r="E11" s="11"/>
      <c r="F11" s="11"/>
      <c r="G11" s="12"/>
      <c r="H11" s="13" t="str">
        <f aca="true">IF($G11="","",$G11-TODAY())</f>
        <v/>
      </c>
      <c r="I11" s="14" t="str">
        <f aca="true">IF($G11="","",IF($G11&lt;TODAY(),"Vencido",IF($G11-TODAY()&lt;=7,"Por vencer","Al día")))</f>
        <v/>
      </c>
      <c r="J11" s="13" t="str">
        <f aca="true">IF($I11="Vencido",TODAY()-$G11,"")</f>
        <v/>
      </c>
      <c r="K11" s="15" t="n">
        <f aca="false">IF($I11="Vencido",$D11,0)</f>
        <v>0</v>
      </c>
      <c r="L11" s="9"/>
    </row>
    <row r="12" customFormat="false" ht="15" hidden="false" customHeight="false" outlineLevel="0" collapsed="false">
      <c r="A12" s="16"/>
      <c r="B12" s="16"/>
      <c r="C12" s="16"/>
      <c r="D12" s="17"/>
      <c r="E12" s="18"/>
      <c r="F12" s="18"/>
      <c r="G12" s="12"/>
      <c r="H12" s="19" t="str">
        <f aca="true">IF($G12="","",$G12-TODAY())</f>
        <v/>
      </c>
      <c r="I12" s="20" t="str">
        <f aca="true">IF($G12="","",IF($G12&lt;TODAY(),"Vencido",IF($G12-TODAY()&lt;=7,"Por vencer","Al día")))</f>
        <v/>
      </c>
      <c r="J12" s="19" t="str">
        <f aca="true">IF($I12="Vencido",TODAY()-$G12,"")</f>
        <v/>
      </c>
      <c r="K12" s="21" t="n">
        <f aca="false">IF($I12="Vencido",$D12,0)</f>
        <v>0</v>
      </c>
      <c r="L12" s="16"/>
    </row>
    <row r="13" customFormat="false" ht="15" hidden="false" customHeight="false" outlineLevel="0" collapsed="false">
      <c r="A13" s="9"/>
      <c r="B13" s="9"/>
      <c r="C13" s="9"/>
      <c r="D13" s="10"/>
      <c r="E13" s="11"/>
      <c r="F13" s="11"/>
      <c r="G13" s="12"/>
      <c r="H13" s="13" t="str">
        <f aca="true">IF($G13="","",$G13-TODAY())</f>
        <v/>
      </c>
      <c r="I13" s="14" t="str">
        <f aca="true">IF($G13="","",IF($G13&lt;TODAY(),"Vencido",IF($G13-TODAY()&lt;=7,"Por vencer","Al día")))</f>
        <v/>
      </c>
      <c r="J13" s="13" t="str">
        <f aca="true">IF($I13="Vencido",TODAY()-$G13,"")</f>
        <v/>
      </c>
      <c r="K13" s="15" t="n">
        <f aca="false">IF($I13="Vencido",$D13,0)</f>
        <v>0</v>
      </c>
      <c r="L13" s="9"/>
    </row>
    <row r="14" customFormat="false" ht="15" hidden="false" customHeight="false" outlineLevel="0" collapsed="false">
      <c r="A14" s="16"/>
      <c r="B14" s="16"/>
      <c r="C14" s="16"/>
      <c r="D14" s="17"/>
      <c r="E14" s="18"/>
      <c r="F14" s="18"/>
      <c r="G14" s="12"/>
      <c r="H14" s="19" t="str">
        <f aca="true">IF($G14="","",$G14-TODAY())</f>
        <v/>
      </c>
      <c r="I14" s="20" t="str">
        <f aca="true">IF($G14="","",IF($G14&lt;TODAY(),"Vencido",IF($G14-TODAY()&lt;=7,"Por vencer","Al día")))</f>
        <v/>
      </c>
      <c r="J14" s="19" t="str">
        <f aca="true">IF($I14="Vencido",TODAY()-$G14,"")</f>
        <v/>
      </c>
      <c r="K14" s="21" t="n">
        <f aca="false">IF($I14="Vencido",$D14,0)</f>
        <v>0</v>
      </c>
      <c r="L14" s="16"/>
    </row>
    <row r="15" customFormat="false" ht="15" hidden="false" customHeight="false" outlineLevel="0" collapsed="false">
      <c r="A15" s="9"/>
      <c r="B15" s="9"/>
      <c r="C15" s="9"/>
      <c r="D15" s="10"/>
      <c r="E15" s="11"/>
      <c r="F15" s="11"/>
      <c r="G15" s="12"/>
      <c r="H15" s="13" t="str">
        <f aca="true">IF($G15="","",$G15-TODAY())</f>
        <v/>
      </c>
      <c r="I15" s="14" t="str">
        <f aca="true">IF($G15="","",IF($G15&lt;TODAY(),"Vencido",IF($G15-TODAY()&lt;=7,"Por vencer","Al día")))</f>
        <v/>
      </c>
      <c r="J15" s="13" t="str">
        <f aca="true">IF($I15="Vencido",TODAY()-$G15,"")</f>
        <v/>
      </c>
      <c r="K15" s="15" t="n">
        <f aca="false">IF($I15="Vencido",$D15,0)</f>
        <v>0</v>
      </c>
      <c r="L15" s="9"/>
    </row>
    <row r="16" customFormat="false" ht="15" hidden="false" customHeight="false" outlineLevel="0" collapsed="false">
      <c r="A16" s="16"/>
      <c r="B16" s="16"/>
      <c r="C16" s="16"/>
      <c r="D16" s="17"/>
      <c r="E16" s="18"/>
      <c r="F16" s="18"/>
      <c r="G16" s="12"/>
      <c r="H16" s="19" t="str">
        <f aca="true">IF($G16="","",$G16-TODAY())</f>
        <v/>
      </c>
      <c r="I16" s="20" t="str">
        <f aca="true">IF($G16="","",IF($G16&lt;TODAY(),"Vencido",IF($G16-TODAY()&lt;=7,"Por vencer","Al día")))</f>
        <v/>
      </c>
      <c r="J16" s="19" t="str">
        <f aca="true">IF($I16="Vencido",TODAY()-$G16,"")</f>
        <v/>
      </c>
      <c r="K16" s="21" t="n">
        <f aca="false">IF($I16="Vencido",$D16,0)</f>
        <v>0</v>
      </c>
      <c r="L16" s="16"/>
    </row>
    <row r="17" customFormat="false" ht="15" hidden="false" customHeight="false" outlineLevel="0" collapsed="false">
      <c r="A17" s="9"/>
      <c r="B17" s="9"/>
      <c r="C17" s="9"/>
      <c r="D17" s="10"/>
      <c r="E17" s="11"/>
      <c r="F17" s="11"/>
      <c r="G17" s="12"/>
      <c r="H17" s="13" t="str">
        <f aca="true">IF($G17="","",$G17-TODAY())</f>
        <v/>
      </c>
      <c r="I17" s="14" t="str">
        <f aca="true">IF($G17="","",IF($G17&lt;TODAY(),"Vencido",IF($G17-TODAY()&lt;=7,"Por vencer","Al día")))</f>
        <v/>
      </c>
      <c r="J17" s="13" t="str">
        <f aca="true">IF($I17="Vencido",TODAY()-$G17,"")</f>
        <v/>
      </c>
      <c r="K17" s="15" t="n">
        <f aca="false">IF($I17="Vencido",$D17,0)</f>
        <v>0</v>
      </c>
      <c r="L17" s="9"/>
    </row>
    <row r="18" customFormat="false" ht="15" hidden="false" customHeight="false" outlineLevel="0" collapsed="false">
      <c r="A18" s="16"/>
      <c r="B18" s="16"/>
      <c r="C18" s="16"/>
      <c r="D18" s="17"/>
      <c r="E18" s="18"/>
      <c r="F18" s="18"/>
      <c r="G18" s="12"/>
      <c r="H18" s="19" t="str">
        <f aca="true">IF($G18="","",$G18-TODAY())</f>
        <v/>
      </c>
      <c r="I18" s="20" t="str">
        <f aca="true">IF($G18="","",IF($G18&lt;TODAY(),"Vencido",IF($G18-TODAY()&lt;=7,"Por vencer","Al día")))</f>
        <v/>
      </c>
      <c r="J18" s="19" t="str">
        <f aca="true">IF($I18="Vencido",TODAY()-$G18,"")</f>
        <v/>
      </c>
      <c r="K18" s="21" t="n">
        <f aca="false">IF($I18="Vencido",$D18,0)</f>
        <v>0</v>
      </c>
      <c r="L18" s="16"/>
    </row>
    <row r="19" customFormat="false" ht="15" hidden="false" customHeight="false" outlineLevel="0" collapsed="false">
      <c r="A19" s="9"/>
      <c r="B19" s="9"/>
      <c r="C19" s="9"/>
      <c r="D19" s="10"/>
      <c r="E19" s="11"/>
      <c r="F19" s="11"/>
      <c r="G19" s="12"/>
      <c r="H19" s="13" t="str">
        <f aca="true">IF($G19="","",$G19-TODAY())</f>
        <v/>
      </c>
      <c r="I19" s="14" t="str">
        <f aca="true">IF($G19="","",IF($G19&lt;TODAY(),"Vencido",IF($G19-TODAY()&lt;=7,"Por vencer","Al día")))</f>
        <v/>
      </c>
      <c r="J19" s="13" t="str">
        <f aca="true">IF($I19="Vencido",TODAY()-$G19,"")</f>
        <v/>
      </c>
      <c r="K19" s="15" t="n">
        <f aca="false">IF($I19="Vencido",$D19,0)</f>
        <v>0</v>
      </c>
      <c r="L19" s="9"/>
    </row>
    <row r="20" customFormat="false" ht="15" hidden="false" customHeight="false" outlineLevel="0" collapsed="false">
      <c r="A20" s="16"/>
      <c r="B20" s="16"/>
      <c r="C20" s="16"/>
      <c r="D20" s="17"/>
      <c r="E20" s="18"/>
      <c r="F20" s="18"/>
      <c r="G20" s="12"/>
      <c r="H20" s="19" t="str">
        <f aca="true">IF($G20="","",$G20-TODAY())</f>
        <v/>
      </c>
      <c r="I20" s="20" t="str">
        <f aca="true">IF($G20="","",IF($G20&lt;TODAY(),"Vencido",IF($G20-TODAY()&lt;=7,"Por vencer","Al día")))</f>
        <v/>
      </c>
      <c r="J20" s="19" t="str">
        <f aca="true">IF($I20="Vencido",TODAY()-$G20,"")</f>
        <v/>
      </c>
      <c r="K20" s="21" t="n">
        <f aca="false">IF($I20="Vencido",$D20,0)</f>
        <v>0</v>
      </c>
      <c r="L20" s="16"/>
    </row>
    <row r="21" customFormat="false" ht="15" hidden="false" customHeight="false" outlineLevel="0" collapsed="false">
      <c r="A21" s="9"/>
      <c r="B21" s="9"/>
      <c r="C21" s="9"/>
      <c r="D21" s="10"/>
      <c r="E21" s="11"/>
      <c r="F21" s="11"/>
      <c r="G21" s="12"/>
      <c r="H21" s="13" t="str">
        <f aca="true">IF($G21="","",$G21-TODAY())</f>
        <v/>
      </c>
      <c r="I21" s="14" t="str">
        <f aca="true">IF($G21="","",IF($G21&lt;TODAY(),"Vencido",IF($G21-TODAY()&lt;=7,"Por vencer","Al día")))</f>
        <v/>
      </c>
      <c r="J21" s="13" t="str">
        <f aca="true">IF($I21="Vencido",TODAY()-$G21,"")</f>
        <v/>
      </c>
      <c r="K21" s="15" t="n">
        <f aca="false">IF($I21="Vencido",$D21,0)</f>
        <v>0</v>
      </c>
      <c r="L21" s="9"/>
    </row>
    <row r="22" customFormat="false" ht="15" hidden="false" customHeight="false" outlineLevel="0" collapsed="false">
      <c r="A22" s="16"/>
      <c r="B22" s="16"/>
      <c r="C22" s="16"/>
      <c r="D22" s="17"/>
      <c r="E22" s="18"/>
      <c r="F22" s="18"/>
      <c r="G22" s="12"/>
      <c r="H22" s="19" t="str">
        <f aca="true">IF($G22="","",$G22-TODAY())</f>
        <v/>
      </c>
      <c r="I22" s="20" t="str">
        <f aca="true">IF($G22="","",IF($G22&lt;TODAY(),"Vencido",IF($G22-TODAY()&lt;=7,"Por vencer","Al día")))</f>
        <v/>
      </c>
      <c r="J22" s="19" t="str">
        <f aca="true">IF($I22="Vencido",TODAY()-$G22,"")</f>
        <v/>
      </c>
      <c r="K22" s="21" t="n">
        <f aca="false">IF($I22="Vencido",$D22,0)</f>
        <v>0</v>
      </c>
      <c r="L22" s="16"/>
    </row>
    <row r="23" customFormat="false" ht="15" hidden="false" customHeight="false" outlineLevel="0" collapsed="false">
      <c r="A23" s="9"/>
      <c r="B23" s="9"/>
      <c r="C23" s="9"/>
      <c r="D23" s="10"/>
      <c r="E23" s="11"/>
      <c r="F23" s="11"/>
      <c r="G23" s="12"/>
      <c r="H23" s="13" t="str">
        <f aca="true">IF($G23="","",$G23-TODAY())</f>
        <v/>
      </c>
      <c r="I23" s="14" t="str">
        <f aca="true">IF($G23="","",IF($G23&lt;TODAY(),"Vencido",IF($G23-TODAY()&lt;=7,"Por vencer","Al día")))</f>
        <v/>
      </c>
      <c r="J23" s="13" t="str">
        <f aca="true">IF($I23="Vencido",TODAY()-$G23,"")</f>
        <v/>
      </c>
      <c r="K23" s="15" t="n">
        <f aca="false">IF($I23="Vencido",$D23,0)</f>
        <v>0</v>
      </c>
      <c r="L23" s="9"/>
    </row>
    <row r="24" customFormat="false" ht="15" hidden="false" customHeight="false" outlineLevel="0" collapsed="false">
      <c r="A24" s="16"/>
      <c r="B24" s="16"/>
      <c r="C24" s="16"/>
      <c r="D24" s="17"/>
      <c r="E24" s="18"/>
      <c r="F24" s="18"/>
      <c r="G24" s="12"/>
      <c r="H24" s="19" t="str">
        <f aca="true">IF($G24="","",$G24-TODAY())</f>
        <v/>
      </c>
      <c r="I24" s="20" t="str">
        <f aca="true">IF($G24="","",IF($G24&lt;TODAY(),"Vencido",IF($G24-TODAY()&lt;=7,"Por vencer","Al día")))</f>
        <v/>
      </c>
      <c r="J24" s="19" t="str">
        <f aca="true">IF($I24="Vencido",TODAY()-$G24,"")</f>
        <v/>
      </c>
      <c r="K24" s="21" t="n">
        <f aca="false">IF($I24="Vencido",$D24,0)</f>
        <v>0</v>
      </c>
      <c r="L24" s="16"/>
    </row>
    <row r="25" customFormat="false" ht="15" hidden="false" customHeight="false" outlineLevel="0" collapsed="false">
      <c r="A25" s="9"/>
      <c r="B25" s="9"/>
      <c r="C25" s="9"/>
      <c r="D25" s="10"/>
      <c r="E25" s="11"/>
      <c r="F25" s="11"/>
      <c r="G25" s="12"/>
      <c r="H25" s="13" t="str">
        <f aca="true">IF($G25="","",$G25-TODAY())</f>
        <v/>
      </c>
      <c r="I25" s="14" t="str">
        <f aca="true">IF($G25="","",IF($G25&lt;TODAY(),"Vencido",IF($G25-TODAY()&lt;=7,"Por vencer","Al día")))</f>
        <v/>
      </c>
      <c r="J25" s="13" t="str">
        <f aca="true">IF($I25="Vencido",TODAY()-$G25,"")</f>
        <v/>
      </c>
      <c r="K25" s="15" t="n">
        <f aca="false">IF($I25="Vencido",$D25,0)</f>
        <v>0</v>
      </c>
      <c r="L25" s="9"/>
    </row>
    <row r="26" customFormat="false" ht="15" hidden="false" customHeight="false" outlineLevel="0" collapsed="false">
      <c r="A26" s="16"/>
      <c r="B26" s="16"/>
      <c r="C26" s="16"/>
      <c r="D26" s="17"/>
      <c r="E26" s="18"/>
      <c r="F26" s="18"/>
      <c r="G26" s="12"/>
      <c r="H26" s="19" t="str">
        <f aca="true">IF($G26="","",$G26-TODAY())</f>
        <v/>
      </c>
      <c r="I26" s="20" t="str">
        <f aca="true">IF($G26="","",IF($G26&lt;TODAY(),"Vencido",IF($G26-TODAY()&lt;=7,"Por vencer","Al día")))</f>
        <v/>
      </c>
      <c r="J26" s="19" t="str">
        <f aca="true">IF($I26="Vencido",TODAY()-$G26,"")</f>
        <v/>
      </c>
      <c r="K26" s="21" t="n">
        <f aca="false">IF($I26="Vencido",$D26,0)</f>
        <v>0</v>
      </c>
      <c r="L26" s="16"/>
    </row>
    <row r="27" customFormat="false" ht="15" hidden="false" customHeight="false" outlineLevel="0" collapsed="false">
      <c r="A27" s="9"/>
      <c r="B27" s="9"/>
      <c r="C27" s="9"/>
      <c r="D27" s="10"/>
      <c r="E27" s="11"/>
      <c r="F27" s="11"/>
      <c r="G27" s="12"/>
      <c r="H27" s="13" t="str">
        <f aca="true">IF($G27="","",$G27-TODAY())</f>
        <v/>
      </c>
      <c r="I27" s="14" t="str">
        <f aca="true">IF($G27="","",IF($G27&lt;TODAY(),"Vencido",IF($G27-TODAY()&lt;=7,"Por vencer","Al día")))</f>
        <v/>
      </c>
      <c r="J27" s="13" t="str">
        <f aca="true">IF($I27="Vencido",TODAY()-$G27,"")</f>
        <v/>
      </c>
      <c r="K27" s="15" t="n">
        <f aca="false">IF($I27="Vencido",$D27,0)</f>
        <v>0</v>
      </c>
      <c r="L27" s="9"/>
    </row>
    <row r="28" customFormat="false" ht="15" hidden="false" customHeight="false" outlineLevel="0" collapsed="false">
      <c r="A28" s="16"/>
      <c r="B28" s="16"/>
      <c r="C28" s="16"/>
      <c r="D28" s="17"/>
      <c r="E28" s="18"/>
      <c r="F28" s="18"/>
      <c r="G28" s="12"/>
      <c r="H28" s="19" t="str">
        <f aca="true">IF($G28="","",$G28-TODAY())</f>
        <v/>
      </c>
      <c r="I28" s="20" t="str">
        <f aca="true">IF($G28="","",IF($G28&lt;TODAY(),"Vencido",IF($G28-TODAY()&lt;=7,"Por vencer","Al día")))</f>
        <v/>
      </c>
      <c r="J28" s="19" t="str">
        <f aca="true">IF($I28="Vencido",TODAY()-$G28,"")</f>
        <v/>
      </c>
      <c r="K28" s="21" t="n">
        <f aca="false">IF($I28="Vencido",$D28,0)</f>
        <v>0</v>
      </c>
      <c r="L28" s="16"/>
    </row>
    <row r="29" customFormat="false" ht="15" hidden="false" customHeight="false" outlineLevel="0" collapsed="false">
      <c r="A29" s="9"/>
      <c r="B29" s="9"/>
      <c r="C29" s="9"/>
      <c r="D29" s="10"/>
      <c r="E29" s="11"/>
      <c r="F29" s="11"/>
      <c r="G29" s="12"/>
      <c r="H29" s="13" t="str">
        <f aca="true">IF($G29="","",$G29-TODAY())</f>
        <v/>
      </c>
      <c r="I29" s="14" t="str">
        <f aca="true">IF($G29="","",IF($G29&lt;TODAY(),"Vencido",IF($G29-TODAY()&lt;=7,"Por vencer","Al día")))</f>
        <v/>
      </c>
      <c r="J29" s="13" t="str">
        <f aca="true">IF($I29="Vencido",TODAY()-$G29,"")</f>
        <v/>
      </c>
      <c r="K29" s="15" t="n">
        <f aca="false">IF($I29="Vencido",$D29,0)</f>
        <v>0</v>
      </c>
      <c r="L29" s="9"/>
    </row>
    <row r="30" customFormat="false" ht="15" hidden="false" customHeight="false" outlineLevel="0" collapsed="false">
      <c r="A30" s="16"/>
      <c r="B30" s="16"/>
      <c r="C30" s="16"/>
      <c r="D30" s="17"/>
      <c r="E30" s="18"/>
      <c r="F30" s="18"/>
      <c r="G30" s="12"/>
      <c r="H30" s="19" t="str">
        <f aca="true">IF($G30="","",$G30-TODAY())</f>
        <v/>
      </c>
      <c r="I30" s="20" t="str">
        <f aca="true">IF($G30="","",IF($G30&lt;TODAY(),"Vencido",IF($G30-TODAY()&lt;=7,"Por vencer","Al día")))</f>
        <v/>
      </c>
      <c r="J30" s="19" t="str">
        <f aca="true">IF($I30="Vencido",TODAY()-$G30,"")</f>
        <v/>
      </c>
      <c r="K30" s="21" t="n">
        <f aca="false">IF($I30="Vencido",$D30,0)</f>
        <v>0</v>
      </c>
      <c r="L30" s="16"/>
    </row>
    <row r="31" customFormat="false" ht="15" hidden="false" customHeight="false" outlineLevel="0" collapsed="false">
      <c r="A31" s="9"/>
      <c r="B31" s="9"/>
      <c r="C31" s="9"/>
      <c r="D31" s="10"/>
      <c r="E31" s="11"/>
      <c r="F31" s="11"/>
      <c r="G31" s="12"/>
      <c r="H31" s="13" t="str">
        <f aca="true">IF($G31="","",$G31-TODAY())</f>
        <v/>
      </c>
      <c r="I31" s="14" t="str">
        <f aca="true">IF($G31="","",IF($G31&lt;TODAY(),"Vencido",IF($G31-TODAY()&lt;=7,"Por vencer","Al día")))</f>
        <v/>
      </c>
      <c r="J31" s="13" t="str">
        <f aca="true">IF($I31="Vencido",TODAY()-$G31,"")</f>
        <v/>
      </c>
      <c r="K31" s="15" t="n">
        <f aca="false">IF($I31="Vencido",$D31,0)</f>
        <v>0</v>
      </c>
      <c r="L31" s="9"/>
    </row>
    <row r="32" customFormat="false" ht="15" hidden="false" customHeight="false" outlineLevel="0" collapsed="false">
      <c r="A32" s="16"/>
      <c r="B32" s="16"/>
      <c r="C32" s="16"/>
      <c r="D32" s="17"/>
      <c r="E32" s="18"/>
      <c r="F32" s="18"/>
      <c r="G32" s="12"/>
      <c r="H32" s="19" t="str">
        <f aca="true">IF($G32="","",$G32-TODAY())</f>
        <v/>
      </c>
      <c r="I32" s="20" t="str">
        <f aca="true">IF($G32="","",IF($G32&lt;TODAY(),"Vencido",IF($G32-TODAY()&lt;=7,"Por vencer","Al día")))</f>
        <v/>
      </c>
      <c r="J32" s="19" t="str">
        <f aca="true">IF($I32="Vencido",TODAY()-$G32,"")</f>
        <v/>
      </c>
      <c r="K32" s="21" t="n">
        <f aca="false">IF($I32="Vencido",$D32,0)</f>
        <v>0</v>
      </c>
      <c r="L32" s="16"/>
    </row>
    <row r="33" customFormat="false" ht="15" hidden="false" customHeight="false" outlineLevel="0" collapsed="false">
      <c r="A33" s="9"/>
      <c r="B33" s="9"/>
      <c r="C33" s="9"/>
      <c r="D33" s="10"/>
      <c r="E33" s="11"/>
      <c r="F33" s="11"/>
      <c r="G33" s="12"/>
      <c r="H33" s="13" t="str">
        <f aca="true">IF($G33="","",$G33-TODAY())</f>
        <v/>
      </c>
      <c r="I33" s="14" t="str">
        <f aca="true">IF($G33="","",IF($G33&lt;TODAY(),"Vencido",IF($G33-TODAY()&lt;=7,"Por vencer","Al día")))</f>
        <v/>
      </c>
      <c r="J33" s="13" t="str">
        <f aca="true">IF($I33="Vencido",TODAY()-$G33,"")</f>
        <v/>
      </c>
      <c r="K33" s="15" t="n">
        <f aca="false">IF($I33="Vencido",$D33,0)</f>
        <v>0</v>
      </c>
      <c r="L33" s="9"/>
    </row>
    <row r="34" customFormat="false" ht="15" hidden="false" customHeight="false" outlineLevel="0" collapsed="false">
      <c r="A34" s="16"/>
      <c r="B34" s="16"/>
      <c r="C34" s="16"/>
      <c r="D34" s="17"/>
      <c r="E34" s="18"/>
      <c r="F34" s="18"/>
      <c r="G34" s="12"/>
      <c r="H34" s="19" t="str">
        <f aca="true">IF($G34="","",$G34-TODAY())</f>
        <v/>
      </c>
      <c r="I34" s="20" t="str">
        <f aca="true">IF($G34="","",IF($G34&lt;TODAY(),"Vencido",IF($G34-TODAY()&lt;=7,"Por vencer","Al día")))</f>
        <v/>
      </c>
      <c r="J34" s="19" t="str">
        <f aca="true">IF($I34="Vencido",TODAY()-$G34,"")</f>
        <v/>
      </c>
      <c r="K34" s="21" t="n">
        <f aca="false">IF($I34="Vencido",$D34,0)</f>
        <v>0</v>
      </c>
      <c r="L34" s="16"/>
    </row>
    <row r="35" customFormat="false" ht="15" hidden="false" customHeight="false" outlineLevel="0" collapsed="false">
      <c r="A35" s="9"/>
      <c r="B35" s="9"/>
      <c r="C35" s="9"/>
      <c r="D35" s="10"/>
      <c r="E35" s="11"/>
      <c r="F35" s="11"/>
      <c r="G35" s="12"/>
      <c r="H35" s="13" t="str">
        <f aca="true">IF($G35="","",$G35-TODAY())</f>
        <v/>
      </c>
      <c r="I35" s="14" t="str">
        <f aca="true">IF($G35="","",IF($G35&lt;TODAY(),"Vencido",IF($G35-TODAY()&lt;=7,"Por vencer","Al día")))</f>
        <v/>
      </c>
      <c r="J35" s="13" t="str">
        <f aca="true">IF($I35="Vencido",TODAY()-$G35,"")</f>
        <v/>
      </c>
      <c r="K35" s="15" t="n">
        <f aca="false">IF($I35="Vencido",$D35,0)</f>
        <v>0</v>
      </c>
      <c r="L35" s="9"/>
    </row>
    <row r="36" customFormat="false" ht="15" hidden="false" customHeight="false" outlineLevel="0" collapsed="false">
      <c r="A36" s="16"/>
      <c r="B36" s="16"/>
      <c r="C36" s="16"/>
      <c r="D36" s="17"/>
      <c r="E36" s="18"/>
      <c r="F36" s="18"/>
      <c r="G36" s="12"/>
      <c r="H36" s="19" t="str">
        <f aca="true">IF($G36="","",$G36-TODAY())</f>
        <v/>
      </c>
      <c r="I36" s="20" t="str">
        <f aca="true">IF($G36="","",IF($G36&lt;TODAY(),"Vencido",IF($G36-TODAY()&lt;=7,"Por vencer","Al día")))</f>
        <v/>
      </c>
      <c r="J36" s="19" t="str">
        <f aca="true">IF($I36="Vencido",TODAY()-$G36,"")</f>
        <v/>
      </c>
      <c r="K36" s="21" t="n">
        <f aca="false">IF($I36="Vencido",$D36,0)</f>
        <v>0</v>
      </c>
      <c r="L36" s="16"/>
    </row>
    <row r="37" customFormat="false" ht="15" hidden="false" customHeight="false" outlineLevel="0" collapsed="false">
      <c r="A37" s="9"/>
      <c r="B37" s="9"/>
      <c r="C37" s="9"/>
      <c r="D37" s="10"/>
      <c r="E37" s="11"/>
      <c r="F37" s="11"/>
      <c r="G37" s="12"/>
      <c r="H37" s="13" t="str">
        <f aca="true">IF($G37="","",$G37-TODAY())</f>
        <v/>
      </c>
      <c r="I37" s="14" t="str">
        <f aca="true">IF($G37="","",IF($G37&lt;TODAY(),"Vencido",IF($G37-TODAY()&lt;=7,"Por vencer","Al día")))</f>
        <v/>
      </c>
      <c r="J37" s="13" t="str">
        <f aca="true">IF($I37="Vencido",TODAY()-$G37,"")</f>
        <v/>
      </c>
      <c r="K37" s="15" t="n">
        <f aca="false">IF($I37="Vencido",$D37,0)</f>
        <v>0</v>
      </c>
      <c r="L37" s="9"/>
    </row>
    <row r="38" customFormat="false" ht="15" hidden="false" customHeight="false" outlineLevel="0" collapsed="false">
      <c r="A38" s="16"/>
      <c r="B38" s="16"/>
      <c r="C38" s="16"/>
      <c r="D38" s="17"/>
      <c r="E38" s="18"/>
      <c r="F38" s="18"/>
      <c r="G38" s="12"/>
      <c r="H38" s="19" t="str">
        <f aca="true">IF($G38="","",$G38-TODAY())</f>
        <v/>
      </c>
      <c r="I38" s="20" t="str">
        <f aca="true">IF($G38="","",IF($G38&lt;TODAY(),"Vencido",IF($G38-TODAY()&lt;=7,"Por vencer","Al día")))</f>
        <v/>
      </c>
      <c r="J38" s="19" t="str">
        <f aca="true">IF($I38="Vencido",TODAY()-$G38,"")</f>
        <v/>
      </c>
      <c r="K38" s="21" t="n">
        <f aca="false">IF($I38="Vencido",$D38,0)</f>
        <v>0</v>
      </c>
      <c r="L38" s="16"/>
    </row>
    <row r="39" customFormat="false" ht="15" hidden="false" customHeight="false" outlineLevel="0" collapsed="false">
      <c r="A39" s="9"/>
      <c r="B39" s="9"/>
      <c r="C39" s="9"/>
      <c r="D39" s="10"/>
      <c r="E39" s="11"/>
      <c r="F39" s="11"/>
      <c r="G39" s="12"/>
      <c r="H39" s="13" t="str">
        <f aca="true">IF($G39="","",$G39-TODAY())</f>
        <v/>
      </c>
      <c r="I39" s="14" t="str">
        <f aca="true">IF($G39="","",IF($G39&lt;TODAY(),"Vencido",IF($G39-TODAY()&lt;=7,"Por vencer","Al día")))</f>
        <v/>
      </c>
      <c r="J39" s="13" t="str">
        <f aca="true">IF($I39="Vencido",TODAY()-$G39,"")</f>
        <v/>
      </c>
      <c r="K39" s="15" t="n">
        <f aca="false">IF($I39="Vencido",$D39,0)</f>
        <v>0</v>
      </c>
      <c r="L39" s="9"/>
    </row>
    <row r="40" customFormat="false" ht="15" hidden="false" customHeight="false" outlineLevel="0" collapsed="false">
      <c r="A40" s="16"/>
      <c r="B40" s="16"/>
      <c r="C40" s="16"/>
      <c r="D40" s="17"/>
      <c r="E40" s="18"/>
      <c r="F40" s="18"/>
      <c r="G40" s="12"/>
      <c r="H40" s="19" t="str">
        <f aca="true">IF($G40="","",$G40-TODAY())</f>
        <v/>
      </c>
      <c r="I40" s="20" t="str">
        <f aca="true">IF($G40="","",IF($G40&lt;TODAY(),"Vencido",IF($G40-TODAY()&lt;=7,"Por vencer","Al día")))</f>
        <v/>
      </c>
      <c r="J40" s="19" t="str">
        <f aca="true">IF($I40="Vencido",TODAY()-$G40,"")</f>
        <v/>
      </c>
      <c r="K40" s="21" t="n">
        <f aca="false">IF($I40="Vencido",$D40,0)</f>
        <v>0</v>
      </c>
      <c r="L40" s="16"/>
    </row>
    <row r="41" customFormat="false" ht="15" hidden="false" customHeight="false" outlineLevel="0" collapsed="false">
      <c r="A41" s="9"/>
      <c r="B41" s="9"/>
      <c r="C41" s="9"/>
      <c r="D41" s="10"/>
      <c r="E41" s="11"/>
      <c r="F41" s="11"/>
      <c r="G41" s="12"/>
      <c r="H41" s="13" t="str">
        <f aca="true">IF($G41="","",$G41-TODAY())</f>
        <v/>
      </c>
      <c r="I41" s="14" t="str">
        <f aca="true">IF($G41="","",IF($G41&lt;TODAY(),"Vencido",IF($G41-TODAY()&lt;=7,"Por vencer","Al día")))</f>
        <v/>
      </c>
      <c r="J41" s="13" t="str">
        <f aca="true">IF($I41="Vencido",TODAY()-$G41,"")</f>
        <v/>
      </c>
      <c r="K41" s="15" t="n">
        <f aca="false">IF($I41="Vencido",$D41,0)</f>
        <v>0</v>
      </c>
      <c r="L41" s="9"/>
    </row>
    <row r="42" customFormat="false" ht="15" hidden="false" customHeight="false" outlineLevel="0" collapsed="false">
      <c r="A42" s="16"/>
      <c r="B42" s="16"/>
      <c r="C42" s="16"/>
      <c r="D42" s="17"/>
      <c r="E42" s="18"/>
      <c r="F42" s="18"/>
      <c r="G42" s="12"/>
      <c r="H42" s="19" t="str">
        <f aca="true">IF($G42="","",$G42-TODAY())</f>
        <v/>
      </c>
      <c r="I42" s="20" t="str">
        <f aca="true">IF($G42="","",IF($G42&lt;TODAY(),"Vencido",IF($G42-TODAY()&lt;=7,"Por vencer","Al día")))</f>
        <v/>
      </c>
      <c r="J42" s="19" t="str">
        <f aca="true">IF($I42="Vencido",TODAY()-$G42,"")</f>
        <v/>
      </c>
      <c r="K42" s="21" t="n">
        <f aca="false">IF($I42="Vencido",$D42,0)</f>
        <v>0</v>
      </c>
      <c r="L42" s="16"/>
    </row>
    <row r="43" customFormat="false" ht="15" hidden="false" customHeight="false" outlineLevel="0" collapsed="false">
      <c r="A43" s="9"/>
      <c r="B43" s="9"/>
      <c r="C43" s="9"/>
      <c r="D43" s="10"/>
      <c r="E43" s="11"/>
      <c r="F43" s="11"/>
      <c r="G43" s="12"/>
      <c r="H43" s="13" t="str">
        <f aca="true">IF($G43="","",$G43-TODAY())</f>
        <v/>
      </c>
      <c r="I43" s="14" t="str">
        <f aca="true">IF($G43="","",IF($G43&lt;TODAY(),"Vencido",IF($G43-TODAY()&lt;=7,"Por vencer","Al día")))</f>
        <v/>
      </c>
      <c r="J43" s="13" t="str">
        <f aca="true">IF($I43="Vencido",TODAY()-$G43,"")</f>
        <v/>
      </c>
      <c r="K43" s="15" t="n">
        <f aca="false">IF($I43="Vencido",$D43,0)</f>
        <v>0</v>
      </c>
      <c r="L43" s="9"/>
    </row>
    <row r="44" customFormat="false" ht="15" hidden="false" customHeight="false" outlineLevel="0" collapsed="false">
      <c r="A44" s="16"/>
      <c r="B44" s="16"/>
      <c r="C44" s="16"/>
      <c r="D44" s="17"/>
      <c r="E44" s="18"/>
      <c r="F44" s="18"/>
      <c r="G44" s="12"/>
      <c r="H44" s="19" t="str">
        <f aca="true">IF($G44="","",$G44-TODAY())</f>
        <v/>
      </c>
      <c r="I44" s="20" t="str">
        <f aca="true">IF($G44="","",IF($G44&lt;TODAY(),"Vencido",IF($G44-TODAY()&lt;=7,"Por vencer","Al día")))</f>
        <v/>
      </c>
      <c r="J44" s="19" t="str">
        <f aca="true">IF($I44="Vencido",TODAY()-$G44,"")</f>
        <v/>
      </c>
      <c r="K44" s="21" t="n">
        <f aca="false">IF($I44="Vencido",$D44,0)</f>
        <v>0</v>
      </c>
      <c r="L44" s="16"/>
    </row>
    <row r="45" customFormat="false" ht="15" hidden="false" customHeight="false" outlineLevel="0" collapsed="false">
      <c r="A45" s="9"/>
      <c r="B45" s="9"/>
      <c r="C45" s="9"/>
      <c r="D45" s="10"/>
      <c r="E45" s="11"/>
      <c r="F45" s="11"/>
      <c r="G45" s="12"/>
      <c r="H45" s="13" t="str">
        <f aca="true">IF($G45="","",$G45-TODAY())</f>
        <v/>
      </c>
      <c r="I45" s="14" t="str">
        <f aca="true">IF($G45="","",IF($G45&lt;TODAY(),"Vencido",IF($G45-TODAY()&lt;=7,"Por vencer","Al día")))</f>
        <v/>
      </c>
      <c r="J45" s="13" t="str">
        <f aca="true">IF($I45="Vencido",TODAY()-$G45,"")</f>
        <v/>
      </c>
      <c r="K45" s="15" t="n">
        <f aca="false">IF($I45="Vencido",$D45,0)</f>
        <v>0</v>
      </c>
      <c r="L45" s="9"/>
    </row>
    <row r="46" customFormat="false" ht="15" hidden="false" customHeight="false" outlineLevel="0" collapsed="false">
      <c r="A46" s="16"/>
      <c r="B46" s="16"/>
      <c r="C46" s="16"/>
      <c r="D46" s="17"/>
      <c r="E46" s="18"/>
      <c r="F46" s="18"/>
      <c r="G46" s="12"/>
      <c r="H46" s="19" t="str">
        <f aca="true">IF($G46="","",$G46-TODAY())</f>
        <v/>
      </c>
      <c r="I46" s="20" t="str">
        <f aca="true">IF($G46="","",IF($G46&lt;TODAY(),"Vencido",IF($G46-TODAY()&lt;=7,"Por vencer","Al día")))</f>
        <v/>
      </c>
      <c r="J46" s="19" t="str">
        <f aca="true">IF($I46="Vencido",TODAY()-$G46,"")</f>
        <v/>
      </c>
      <c r="K46" s="21" t="n">
        <f aca="false">IF($I46="Vencido",$D46,0)</f>
        <v>0</v>
      </c>
      <c r="L46" s="16"/>
    </row>
    <row r="47" customFormat="false" ht="15" hidden="false" customHeight="false" outlineLevel="0" collapsed="false">
      <c r="A47" s="9"/>
      <c r="B47" s="9"/>
      <c r="C47" s="9"/>
      <c r="D47" s="10"/>
      <c r="E47" s="11"/>
      <c r="F47" s="11"/>
      <c r="G47" s="12"/>
      <c r="H47" s="13" t="str">
        <f aca="true">IF($G47="","",$G47-TODAY())</f>
        <v/>
      </c>
      <c r="I47" s="14" t="str">
        <f aca="true">IF($G47="","",IF($G47&lt;TODAY(),"Vencido",IF($G47-TODAY()&lt;=7,"Por vencer","Al día")))</f>
        <v/>
      </c>
      <c r="J47" s="13" t="str">
        <f aca="true">IF($I47="Vencido",TODAY()-$G47,"")</f>
        <v/>
      </c>
      <c r="K47" s="15" t="n">
        <f aca="false">IF($I47="Vencido",$D47,0)</f>
        <v>0</v>
      </c>
      <c r="L47" s="9"/>
    </row>
    <row r="48" customFormat="false" ht="15" hidden="false" customHeight="false" outlineLevel="0" collapsed="false">
      <c r="A48" s="16"/>
      <c r="B48" s="16"/>
      <c r="C48" s="16"/>
      <c r="D48" s="17"/>
      <c r="E48" s="18"/>
      <c r="F48" s="18"/>
      <c r="G48" s="12"/>
      <c r="H48" s="19" t="str">
        <f aca="true">IF($G48="","",$G48-TODAY())</f>
        <v/>
      </c>
      <c r="I48" s="20" t="str">
        <f aca="true">IF($G48="","",IF($G48&lt;TODAY(),"Vencido",IF($G48-TODAY()&lt;=7,"Por vencer","Al día")))</f>
        <v/>
      </c>
      <c r="J48" s="19" t="str">
        <f aca="true">IF($I48="Vencido",TODAY()-$G48,"")</f>
        <v/>
      </c>
      <c r="K48" s="21" t="n">
        <f aca="false">IF($I48="Vencido",$D48,0)</f>
        <v>0</v>
      </c>
      <c r="L48" s="16"/>
    </row>
    <row r="49" customFormat="false" ht="15" hidden="false" customHeight="false" outlineLevel="0" collapsed="false">
      <c r="A49" s="9"/>
      <c r="B49" s="9"/>
      <c r="C49" s="9"/>
      <c r="D49" s="10"/>
      <c r="E49" s="11"/>
      <c r="F49" s="11"/>
      <c r="G49" s="12"/>
      <c r="H49" s="13" t="str">
        <f aca="true">IF($G49="","",$G49-TODAY())</f>
        <v/>
      </c>
      <c r="I49" s="14" t="str">
        <f aca="true">IF($G49="","",IF($G49&lt;TODAY(),"Vencido",IF($G49-TODAY()&lt;=7,"Por vencer","Al día")))</f>
        <v/>
      </c>
      <c r="J49" s="13" t="str">
        <f aca="true">IF($I49="Vencido",TODAY()-$G49,"")</f>
        <v/>
      </c>
      <c r="K49" s="15" t="n">
        <f aca="false">IF($I49="Vencido",$D49,0)</f>
        <v>0</v>
      </c>
      <c r="L49" s="9"/>
    </row>
    <row r="50" customFormat="false" ht="15" hidden="false" customHeight="false" outlineLevel="0" collapsed="false">
      <c r="A50" s="16"/>
      <c r="B50" s="16"/>
      <c r="C50" s="16"/>
      <c r="D50" s="17"/>
      <c r="E50" s="18"/>
      <c r="F50" s="18"/>
      <c r="G50" s="12"/>
      <c r="H50" s="19" t="str">
        <f aca="true">IF($G50="","",$G50-TODAY())</f>
        <v/>
      </c>
      <c r="I50" s="20" t="str">
        <f aca="true">IF($G50="","",IF($G50&lt;TODAY(),"Vencido",IF($G50-TODAY()&lt;=7,"Por vencer","Al día")))</f>
        <v/>
      </c>
      <c r="J50" s="19" t="str">
        <f aca="true">IF($I50="Vencido",TODAY()-$G50,"")</f>
        <v/>
      </c>
      <c r="K50" s="21" t="n">
        <f aca="false">IF($I50="Vencido",$D50,0)</f>
        <v>0</v>
      </c>
      <c r="L50" s="16"/>
    </row>
    <row r="51" customFormat="false" ht="15" hidden="false" customHeight="false" outlineLevel="0" collapsed="false">
      <c r="A51" s="9"/>
      <c r="B51" s="9"/>
      <c r="C51" s="9"/>
      <c r="D51" s="10"/>
      <c r="E51" s="11"/>
      <c r="F51" s="11"/>
      <c r="G51" s="12"/>
      <c r="H51" s="13" t="str">
        <f aca="true">IF($G51="","",$G51-TODAY())</f>
        <v/>
      </c>
      <c r="I51" s="14" t="str">
        <f aca="true">IF($G51="","",IF($G51&lt;TODAY(),"Vencido",IF($G51-TODAY()&lt;=7,"Por vencer","Al día")))</f>
        <v/>
      </c>
      <c r="J51" s="13" t="str">
        <f aca="true">IF($I51="Vencido",TODAY()-$G51,"")</f>
        <v/>
      </c>
      <c r="K51" s="15" t="n">
        <f aca="false">IF($I51="Vencido",$D51,0)</f>
        <v>0</v>
      </c>
      <c r="L51" s="9"/>
    </row>
    <row r="52" customFormat="false" ht="15" hidden="false" customHeight="false" outlineLevel="0" collapsed="false">
      <c r="A52" s="16"/>
      <c r="B52" s="16"/>
      <c r="C52" s="16"/>
      <c r="D52" s="17"/>
      <c r="E52" s="18"/>
      <c r="F52" s="18"/>
      <c r="G52" s="12"/>
      <c r="H52" s="19" t="str">
        <f aca="true">IF($G52="","",$G52-TODAY())</f>
        <v/>
      </c>
      <c r="I52" s="20" t="str">
        <f aca="true">IF($G52="","",IF($G52&lt;TODAY(),"Vencido",IF($G52-TODAY()&lt;=7,"Por vencer","Al día")))</f>
        <v/>
      </c>
      <c r="J52" s="19" t="str">
        <f aca="true">IF($I52="Vencido",TODAY()-$G52,"")</f>
        <v/>
      </c>
      <c r="K52" s="21" t="n">
        <f aca="false">IF($I52="Vencido",$D52,0)</f>
        <v>0</v>
      </c>
      <c r="L52" s="16"/>
    </row>
    <row r="53" customFormat="false" ht="15" hidden="false" customHeight="false" outlineLevel="0" collapsed="false">
      <c r="A53" s="9"/>
      <c r="B53" s="9"/>
      <c r="C53" s="9"/>
      <c r="D53" s="10"/>
      <c r="E53" s="11"/>
      <c r="F53" s="11"/>
      <c r="G53" s="12"/>
      <c r="H53" s="13" t="str">
        <f aca="true">IF($G53="","",$G53-TODAY())</f>
        <v/>
      </c>
      <c r="I53" s="14" t="str">
        <f aca="true">IF($G53="","",IF($G53&lt;TODAY(),"Vencido",IF($G53-TODAY()&lt;=7,"Por vencer","Al día")))</f>
        <v/>
      </c>
      <c r="J53" s="13" t="str">
        <f aca="true">IF($I53="Vencido",TODAY()-$G53,"")</f>
        <v/>
      </c>
      <c r="K53" s="15" t="n">
        <f aca="false">IF($I53="Vencido",$D53,0)</f>
        <v>0</v>
      </c>
      <c r="L53" s="9"/>
    </row>
    <row r="54" customFormat="false" ht="15" hidden="false" customHeight="false" outlineLevel="0" collapsed="false">
      <c r="A54" s="16"/>
      <c r="B54" s="16"/>
      <c r="C54" s="16"/>
      <c r="D54" s="17"/>
      <c r="E54" s="18"/>
      <c r="F54" s="18"/>
      <c r="G54" s="12"/>
      <c r="H54" s="19" t="str">
        <f aca="true">IF($G54="","",$G54-TODAY())</f>
        <v/>
      </c>
      <c r="I54" s="20" t="str">
        <f aca="true">IF($G54="","",IF($G54&lt;TODAY(),"Vencido",IF($G54-TODAY()&lt;=7,"Por vencer","Al día")))</f>
        <v/>
      </c>
      <c r="J54" s="19" t="str">
        <f aca="true">IF($I54="Vencido",TODAY()-$G54,"")</f>
        <v/>
      </c>
      <c r="K54" s="21" t="n">
        <f aca="false">IF($I54="Vencido",$D54,0)</f>
        <v>0</v>
      </c>
      <c r="L54" s="16"/>
    </row>
    <row r="55" customFormat="false" ht="15" hidden="false" customHeight="false" outlineLevel="0" collapsed="false">
      <c r="A55" s="9"/>
      <c r="B55" s="9"/>
      <c r="C55" s="9"/>
      <c r="D55" s="10"/>
      <c r="E55" s="11"/>
      <c r="F55" s="11"/>
      <c r="G55" s="12"/>
      <c r="H55" s="13" t="str">
        <f aca="true">IF($G55="","",$G55-TODAY())</f>
        <v/>
      </c>
      <c r="I55" s="14" t="str">
        <f aca="true">IF($G55="","",IF($G55&lt;TODAY(),"Vencido",IF($G55-TODAY()&lt;=7,"Por vencer","Al día")))</f>
        <v/>
      </c>
      <c r="J55" s="13" t="str">
        <f aca="true">IF($I55="Vencido",TODAY()-$G55,"")</f>
        <v/>
      </c>
      <c r="K55" s="15" t="n">
        <f aca="false">IF($I55="Vencido",$D55,0)</f>
        <v>0</v>
      </c>
      <c r="L55" s="9"/>
    </row>
    <row r="56" customFormat="false" ht="15" hidden="false" customHeight="false" outlineLevel="0" collapsed="false">
      <c r="A56" s="16"/>
      <c r="B56" s="16"/>
      <c r="C56" s="16"/>
      <c r="D56" s="17"/>
      <c r="E56" s="18"/>
      <c r="F56" s="18"/>
      <c r="G56" s="12"/>
      <c r="H56" s="19" t="str">
        <f aca="true">IF($G56="","",$G56-TODAY())</f>
        <v/>
      </c>
      <c r="I56" s="20" t="str">
        <f aca="true">IF($G56="","",IF($G56&lt;TODAY(),"Vencido",IF($G56-TODAY()&lt;=7,"Por vencer","Al día")))</f>
        <v/>
      </c>
      <c r="J56" s="19" t="str">
        <f aca="true">IF($I56="Vencido",TODAY()-$G56,"")</f>
        <v/>
      </c>
      <c r="K56" s="21" t="n">
        <f aca="false">IF($I56="Vencido",$D56,0)</f>
        <v>0</v>
      </c>
      <c r="L56" s="16"/>
    </row>
    <row r="57" customFormat="false" ht="15" hidden="false" customHeight="false" outlineLevel="0" collapsed="false">
      <c r="A57" s="9"/>
      <c r="B57" s="9"/>
      <c r="C57" s="9"/>
      <c r="D57" s="10"/>
      <c r="E57" s="11"/>
      <c r="F57" s="11"/>
      <c r="G57" s="12"/>
      <c r="H57" s="13" t="str">
        <f aca="true">IF($G57="","",$G57-TODAY())</f>
        <v/>
      </c>
      <c r="I57" s="14" t="str">
        <f aca="true">IF($G57="","",IF($G57&lt;TODAY(),"Vencido",IF($G57-TODAY()&lt;=7,"Por vencer","Al día")))</f>
        <v/>
      </c>
      <c r="J57" s="13" t="str">
        <f aca="true">IF($I57="Vencido",TODAY()-$G57,"")</f>
        <v/>
      </c>
      <c r="K57" s="15" t="n">
        <f aca="false">IF($I57="Vencido",$D57,0)</f>
        <v>0</v>
      </c>
      <c r="L57" s="9"/>
    </row>
    <row r="58" customFormat="false" ht="15" hidden="false" customHeight="false" outlineLevel="0" collapsed="false">
      <c r="A58" s="16"/>
      <c r="B58" s="16"/>
      <c r="C58" s="16"/>
      <c r="D58" s="17"/>
      <c r="E58" s="18"/>
      <c r="F58" s="18"/>
      <c r="G58" s="12"/>
      <c r="H58" s="19" t="str">
        <f aca="true">IF($G58="","",$G58-TODAY())</f>
        <v/>
      </c>
      <c r="I58" s="20" t="str">
        <f aca="true">IF($G58="","",IF($G58&lt;TODAY(),"Vencido",IF($G58-TODAY()&lt;=7,"Por vencer","Al día")))</f>
        <v/>
      </c>
      <c r="J58" s="19" t="str">
        <f aca="true">IF($I58="Vencido",TODAY()-$G58,"")</f>
        <v/>
      </c>
      <c r="K58" s="21" t="n">
        <f aca="false">IF($I58="Vencido",$D58,0)</f>
        <v>0</v>
      </c>
      <c r="L58" s="16"/>
    </row>
    <row r="59" customFormat="false" ht="15" hidden="false" customHeight="false" outlineLevel="0" collapsed="false">
      <c r="A59" s="9"/>
      <c r="B59" s="9"/>
      <c r="C59" s="9"/>
      <c r="D59" s="10"/>
      <c r="E59" s="11"/>
      <c r="F59" s="11"/>
      <c r="G59" s="12"/>
      <c r="H59" s="13" t="str">
        <f aca="true">IF($G59="","",$G59-TODAY())</f>
        <v/>
      </c>
      <c r="I59" s="14" t="str">
        <f aca="true">IF($G59="","",IF($G59&lt;TODAY(),"Vencido",IF($G59-TODAY()&lt;=7,"Por vencer","Al día")))</f>
        <v/>
      </c>
      <c r="J59" s="13" t="str">
        <f aca="true">IF($I59="Vencido",TODAY()-$G59,"")</f>
        <v/>
      </c>
      <c r="K59" s="15" t="n">
        <f aca="false">IF($I59="Vencido",$D59,0)</f>
        <v>0</v>
      </c>
      <c r="L59" s="9"/>
    </row>
    <row r="60" customFormat="false" ht="15" hidden="false" customHeight="false" outlineLevel="0" collapsed="false">
      <c r="A60" s="16"/>
      <c r="B60" s="16"/>
      <c r="C60" s="16"/>
      <c r="D60" s="17"/>
      <c r="E60" s="18"/>
      <c r="F60" s="18"/>
      <c r="G60" s="12"/>
      <c r="H60" s="19" t="str">
        <f aca="true">IF($G60="","",$G60-TODAY())</f>
        <v/>
      </c>
      <c r="I60" s="20" t="str">
        <f aca="true">IF($G60="","",IF($G60&lt;TODAY(),"Vencido",IF($G60-TODAY()&lt;=7,"Por vencer","Al día")))</f>
        <v/>
      </c>
      <c r="J60" s="19" t="str">
        <f aca="true">IF($I60="Vencido",TODAY()-$G60,"")</f>
        <v/>
      </c>
      <c r="K60" s="21" t="n">
        <f aca="false">IF($I60="Vencido",$D60,0)</f>
        <v>0</v>
      </c>
      <c r="L60" s="16"/>
    </row>
    <row r="61" customFormat="false" ht="15" hidden="false" customHeight="false" outlineLevel="0" collapsed="false">
      <c r="A61" s="9"/>
      <c r="B61" s="9"/>
      <c r="C61" s="9"/>
      <c r="D61" s="10"/>
      <c r="E61" s="11"/>
      <c r="F61" s="11"/>
      <c r="G61" s="12"/>
      <c r="H61" s="13" t="str">
        <f aca="true">IF($G61="","",$G61-TODAY())</f>
        <v/>
      </c>
      <c r="I61" s="14" t="str">
        <f aca="true">IF($G61="","",IF($G61&lt;TODAY(),"Vencido",IF($G61-TODAY()&lt;=7,"Por vencer","Al día")))</f>
        <v/>
      </c>
      <c r="J61" s="13" t="str">
        <f aca="true">IF($I61="Vencido",TODAY()-$G61,"")</f>
        <v/>
      </c>
      <c r="K61" s="15" t="n">
        <f aca="false">IF($I61="Vencido",$D61,0)</f>
        <v>0</v>
      </c>
      <c r="L61" s="9"/>
    </row>
    <row r="62" customFormat="false" ht="15" hidden="false" customHeight="false" outlineLevel="0" collapsed="false">
      <c r="A62" s="16"/>
      <c r="B62" s="16"/>
      <c r="C62" s="16"/>
      <c r="D62" s="17"/>
      <c r="E62" s="18"/>
      <c r="F62" s="18"/>
      <c r="G62" s="12"/>
      <c r="H62" s="19" t="str">
        <f aca="true">IF($G62="","",$G62-TODAY())</f>
        <v/>
      </c>
      <c r="I62" s="20" t="str">
        <f aca="true">IF($G62="","",IF($G62&lt;TODAY(),"Vencido",IF($G62-TODAY()&lt;=7,"Por vencer","Al día")))</f>
        <v/>
      </c>
      <c r="J62" s="19" t="str">
        <f aca="true">IF($I62="Vencido",TODAY()-$G62,"")</f>
        <v/>
      </c>
      <c r="K62" s="21" t="n">
        <f aca="false">IF($I62="Vencido",$D62,0)</f>
        <v>0</v>
      </c>
      <c r="L62" s="16"/>
    </row>
    <row r="63" customFormat="false" ht="15" hidden="false" customHeight="false" outlineLevel="0" collapsed="false">
      <c r="A63" s="9"/>
      <c r="B63" s="9"/>
      <c r="C63" s="9"/>
      <c r="D63" s="10"/>
      <c r="E63" s="11"/>
      <c r="F63" s="11"/>
      <c r="G63" s="12"/>
      <c r="H63" s="13" t="str">
        <f aca="true">IF($G63="","",$G63-TODAY())</f>
        <v/>
      </c>
      <c r="I63" s="14" t="str">
        <f aca="true">IF($G63="","",IF($G63&lt;TODAY(),"Vencido",IF($G63-TODAY()&lt;=7,"Por vencer","Al día")))</f>
        <v/>
      </c>
      <c r="J63" s="13" t="str">
        <f aca="true">IF($I63="Vencido",TODAY()-$G63,"")</f>
        <v/>
      </c>
      <c r="K63" s="15" t="n">
        <f aca="false">IF($I63="Vencido",$D63,0)</f>
        <v>0</v>
      </c>
      <c r="L63" s="9"/>
    </row>
    <row r="64" customFormat="false" ht="15" hidden="false" customHeight="false" outlineLevel="0" collapsed="false">
      <c r="A64" s="16"/>
      <c r="B64" s="16"/>
      <c r="C64" s="16"/>
      <c r="D64" s="17"/>
      <c r="E64" s="18"/>
      <c r="F64" s="18"/>
      <c r="G64" s="12"/>
      <c r="H64" s="19" t="str">
        <f aca="true">IF($G64="","",$G64-TODAY())</f>
        <v/>
      </c>
      <c r="I64" s="20" t="str">
        <f aca="true">IF($G64="","",IF($G64&lt;TODAY(),"Vencido",IF($G64-TODAY()&lt;=7,"Por vencer","Al día")))</f>
        <v/>
      </c>
      <c r="J64" s="19" t="str">
        <f aca="true">IF($I64="Vencido",TODAY()-$G64,"")</f>
        <v/>
      </c>
      <c r="K64" s="21" t="n">
        <f aca="false">IF($I64="Vencido",$D64,0)</f>
        <v>0</v>
      </c>
      <c r="L64" s="16"/>
    </row>
    <row r="65" customFormat="false" ht="15" hidden="false" customHeight="false" outlineLevel="0" collapsed="false">
      <c r="A65" s="9"/>
      <c r="B65" s="9"/>
      <c r="C65" s="9"/>
      <c r="D65" s="10"/>
      <c r="E65" s="11"/>
      <c r="F65" s="11"/>
      <c r="G65" s="12"/>
      <c r="H65" s="13" t="str">
        <f aca="true">IF($G65="","",$G65-TODAY())</f>
        <v/>
      </c>
      <c r="I65" s="14" t="str">
        <f aca="true">IF($G65="","",IF($G65&lt;TODAY(),"Vencido",IF($G65-TODAY()&lt;=7,"Por vencer","Al día")))</f>
        <v/>
      </c>
      <c r="J65" s="13" t="str">
        <f aca="true">IF($I65="Vencido",TODAY()-$G65,"")</f>
        <v/>
      </c>
      <c r="K65" s="15" t="n">
        <f aca="false">IF($I65="Vencido",$D65,0)</f>
        <v>0</v>
      </c>
      <c r="L65" s="9"/>
    </row>
    <row r="66" customFormat="false" ht="15" hidden="false" customHeight="false" outlineLevel="0" collapsed="false">
      <c r="A66" s="16"/>
      <c r="B66" s="16"/>
      <c r="C66" s="16"/>
      <c r="D66" s="17"/>
      <c r="E66" s="18"/>
      <c r="F66" s="18"/>
      <c r="G66" s="12"/>
      <c r="H66" s="19" t="str">
        <f aca="true">IF($G66="","",$G66-TODAY())</f>
        <v/>
      </c>
      <c r="I66" s="20" t="str">
        <f aca="true">IF($G66="","",IF($G66&lt;TODAY(),"Vencido",IF($G66-TODAY()&lt;=7,"Por vencer","Al día")))</f>
        <v/>
      </c>
      <c r="J66" s="19" t="str">
        <f aca="true">IF($I66="Vencido",TODAY()-$G66,"")</f>
        <v/>
      </c>
      <c r="K66" s="21" t="n">
        <f aca="false">IF($I66="Vencido",$D66,0)</f>
        <v>0</v>
      </c>
      <c r="L66" s="16"/>
    </row>
    <row r="67" customFormat="false" ht="15" hidden="false" customHeight="false" outlineLevel="0" collapsed="false">
      <c r="A67" s="9"/>
      <c r="B67" s="9"/>
      <c r="C67" s="9"/>
      <c r="D67" s="10"/>
      <c r="E67" s="11"/>
      <c r="F67" s="11"/>
      <c r="G67" s="12"/>
      <c r="H67" s="13" t="str">
        <f aca="true">IF($G67="","",$G67-TODAY())</f>
        <v/>
      </c>
      <c r="I67" s="14" t="str">
        <f aca="true">IF($G67="","",IF($G67&lt;TODAY(),"Vencido",IF($G67-TODAY()&lt;=7,"Por vencer","Al día")))</f>
        <v/>
      </c>
      <c r="J67" s="13" t="str">
        <f aca="true">IF($I67="Vencido",TODAY()-$G67,"")</f>
        <v/>
      </c>
      <c r="K67" s="15" t="n">
        <f aca="false">IF($I67="Vencido",$D67,0)</f>
        <v>0</v>
      </c>
      <c r="L67" s="9"/>
    </row>
    <row r="68" customFormat="false" ht="15" hidden="false" customHeight="false" outlineLevel="0" collapsed="false">
      <c r="A68" s="16"/>
      <c r="B68" s="16"/>
      <c r="C68" s="16"/>
      <c r="D68" s="17"/>
      <c r="E68" s="18"/>
      <c r="F68" s="18"/>
      <c r="G68" s="12"/>
      <c r="H68" s="19" t="str">
        <f aca="true">IF($G68="","",$G68-TODAY())</f>
        <v/>
      </c>
      <c r="I68" s="20" t="str">
        <f aca="true">IF($G68="","",IF($G68&lt;TODAY(),"Vencido",IF($G68-TODAY()&lt;=7,"Por vencer","Al día")))</f>
        <v/>
      </c>
      <c r="J68" s="19" t="str">
        <f aca="true">IF($I68="Vencido",TODAY()-$G68,"")</f>
        <v/>
      </c>
      <c r="K68" s="21" t="n">
        <f aca="false">IF($I68="Vencido",$D68,0)</f>
        <v>0</v>
      </c>
      <c r="L68" s="16"/>
    </row>
    <row r="69" customFormat="false" ht="15" hidden="false" customHeight="false" outlineLevel="0" collapsed="false">
      <c r="A69" s="9"/>
      <c r="B69" s="9"/>
      <c r="C69" s="9"/>
      <c r="D69" s="10"/>
      <c r="E69" s="11"/>
      <c r="F69" s="11"/>
      <c r="G69" s="12"/>
      <c r="H69" s="13" t="str">
        <f aca="true">IF($G69="","",$G69-TODAY())</f>
        <v/>
      </c>
      <c r="I69" s="14" t="str">
        <f aca="true">IF($G69="","",IF($G69&lt;TODAY(),"Vencido",IF($G69-TODAY()&lt;=7,"Por vencer","Al día")))</f>
        <v/>
      </c>
      <c r="J69" s="13" t="str">
        <f aca="true">IF($I69="Vencido",TODAY()-$G69,"")</f>
        <v/>
      </c>
      <c r="K69" s="15" t="n">
        <f aca="false">IF($I69="Vencido",$D69,0)</f>
        <v>0</v>
      </c>
      <c r="L69" s="9"/>
    </row>
    <row r="70" customFormat="false" ht="15" hidden="false" customHeight="false" outlineLevel="0" collapsed="false">
      <c r="A70" s="16"/>
      <c r="B70" s="16"/>
      <c r="C70" s="16"/>
      <c r="D70" s="17"/>
      <c r="E70" s="18"/>
      <c r="F70" s="18"/>
      <c r="G70" s="12"/>
      <c r="H70" s="19" t="str">
        <f aca="true">IF($G70="","",$G70-TODAY())</f>
        <v/>
      </c>
      <c r="I70" s="20" t="str">
        <f aca="true">IF($G70="","",IF($G70&lt;TODAY(),"Vencido",IF($G70-TODAY()&lt;=7,"Por vencer","Al día")))</f>
        <v/>
      </c>
      <c r="J70" s="19" t="str">
        <f aca="true">IF($I70="Vencido",TODAY()-$G70,"")</f>
        <v/>
      </c>
      <c r="K70" s="21" t="n">
        <f aca="false">IF($I70="Vencido",$D70,0)</f>
        <v>0</v>
      </c>
      <c r="L70" s="16"/>
    </row>
    <row r="71" customFormat="false" ht="15" hidden="false" customHeight="false" outlineLevel="0" collapsed="false">
      <c r="A71" s="9"/>
      <c r="B71" s="9"/>
      <c r="C71" s="9"/>
      <c r="D71" s="10"/>
      <c r="E71" s="11"/>
      <c r="F71" s="11"/>
      <c r="G71" s="12"/>
      <c r="H71" s="13" t="str">
        <f aca="true">IF($G71="","",$G71-TODAY())</f>
        <v/>
      </c>
      <c r="I71" s="14" t="str">
        <f aca="true">IF($G71="","",IF($G71&lt;TODAY(),"Vencido",IF($G71-TODAY()&lt;=7,"Por vencer","Al día")))</f>
        <v/>
      </c>
      <c r="J71" s="13" t="str">
        <f aca="true">IF($I71="Vencido",TODAY()-$G71,"")</f>
        <v/>
      </c>
      <c r="K71" s="15" t="n">
        <f aca="false">IF($I71="Vencido",$D71,0)</f>
        <v>0</v>
      </c>
      <c r="L71" s="9"/>
    </row>
    <row r="72" customFormat="false" ht="15" hidden="false" customHeight="false" outlineLevel="0" collapsed="false">
      <c r="A72" s="16"/>
      <c r="B72" s="16"/>
      <c r="C72" s="16"/>
      <c r="D72" s="17"/>
      <c r="E72" s="18"/>
      <c r="F72" s="18"/>
      <c r="G72" s="12"/>
      <c r="H72" s="19" t="str">
        <f aca="true">IF($G72="","",$G72-TODAY())</f>
        <v/>
      </c>
      <c r="I72" s="20" t="str">
        <f aca="true">IF($G72="","",IF($G72&lt;TODAY(),"Vencido",IF($G72-TODAY()&lt;=7,"Por vencer","Al día")))</f>
        <v/>
      </c>
      <c r="J72" s="19" t="str">
        <f aca="true">IF($I72="Vencido",TODAY()-$G72,"")</f>
        <v/>
      </c>
      <c r="K72" s="21" t="n">
        <f aca="false">IF($I72="Vencido",$D72,0)</f>
        <v>0</v>
      </c>
      <c r="L72" s="16"/>
    </row>
    <row r="73" customFormat="false" ht="15" hidden="false" customHeight="false" outlineLevel="0" collapsed="false">
      <c r="A73" s="9"/>
      <c r="B73" s="9"/>
      <c r="C73" s="9"/>
      <c r="D73" s="10"/>
      <c r="E73" s="11"/>
      <c r="F73" s="11"/>
      <c r="G73" s="12"/>
      <c r="H73" s="13" t="str">
        <f aca="true">IF($G73="","",$G73-TODAY())</f>
        <v/>
      </c>
      <c r="I73" s="14" t="str">
        <f aca="true">IF($G73="","",IF($G73&lt;TODAY(),"Vencido",IF($G73-TODAY()&lt;=7,"Por vencer","Al día")))</f>
        <v/>
      </c>
      <c r="J73" s="13" t="str">
        <f aca="true">IF($I73="Vencido",TODAY()-$G73,"")</f>
        <v/>
      </c>
      <c r="K73" s="15" t="n">
        <f aca="false">IF($I73="Vencido",$D73,0)</f>
        <v>0</v>
      </c>
      <c r="L73" s="9"/>
    </row>
    <row r="74" customFormat="false" ht="15" hidden="false" customHeight="false" outlineLevel="0" collapsed="false">
      <c r="A74" s="16"/>
      <c r="B74" s="16"/>
      <c r="C74" s="16"/>
      <c r="D74" s="17"/>
      <c r="E74" s="18"/>
      <c r="F74" s="18"/>
      <c r="G74" s="12"/>
      <c r="H74" s="19" t="str">
        <f aca="true">IF($G74="","",$G74-TODAY())</f>
        <v/>
      </c>
      <c r="I74" s="20" t="str">
        <f aca="true">IF($G74="","",IF($G74&lt;TODAY(),"Vencido",IF($G74-TODAY()&lt;=7,"Por vencer","Al día")))</f>
        <v/>
      </c>
      <c r="J74" s="19" t="str">
        <f aca="true">IF($I74="Vencido",TODAY()-$G74,"")</f>
        <v/>
      </c>
      <c r="K74" s="21" t="n">
        <f aca="false">IF($I74="Vencido",$D74,0)</f>
        <v>0</v>
      </c>
      <c r="L74" s="16"/>
    </row>
    <row r="75" customFormat="false" ht="15" hidden="false" customHeight="false" outlineLevel="0" collapsed="false">
      <c r="A75" s="9"/>
      <c r="B75" s="9"/>
      <c r="C75" s="9"/>
      <c r="D75" s="10"/>
      <c r="E75" s="11"/>
      <c r="F75" s="11"/>
      <c r="G75" s="12"/>
      <c r="H75" s="13" t="str">
        <f aca="true">IF($G75="","",$G75-TODAY())</f>
        <v/>
      </c>
      <c r="I75" s="14" t="str">
        <f aca="true">IF($G75="","",IF($G75&lt;TODAY(),"Vencido",IF($G75-TODAY()&lt;=7,"Por vencer","Al día")))</f>
        <v/>
      </c>
      <c r="J75" s="13" t="str">
        <f aca="true">IF($I75="Vencido",TODAY()-$G75,"")</f>
        <v/>
      </c>
      <c r="K75" s="15" t="n">
        <f aca="false">IF($I75="Vencido",$D75,0)</f>
        <v>0</v>
      </c>
      <c r="L75" s="9"/>
    </row>
    <row r="76" customFormat="false" ht="15" hidden="false" customHeight="false" outlineLevel="0" collapsed="false">
      <c r="A76" s="16"/>
      <c r="B76" s="16"/>
      <c r="C76" s="16"/>
      <c r="D76" s="17"/>
      <c r="E76" s="18"/>
      <c r="F76" s="18"/>
      <c r="G76" s="12"/>
      <c r="H76" s="19" t="str">
        <f aca="true">IF($G76="","",$G76-TODAY())</f>
        <v/>
      </c>
      <c r="I76" s="20" t="str">
        <f aca="true">IF($G76="","",IF($G76&lt;TODAY(),"Vencido",IF($G76-TODAY()&lt;=7,"Por vencer","Al día")))</f>
        <v/>
      </c>
      <c r="J76" s="19" t="str">
        <f aca="true">IF($I76="Vencido",TODAY()-$G76,"")</f>
        <v/>
      </c>
      <c r="K76" s="21" t="n">
        <f aca="false">IF($I76="Vencido",$D76,0)</f>
        <v>0</v>
      </c>
      <c r="L76" s="16"/>
    </row>
    <row r="77" customFormat="false" ht="15" hidden="false" customHeight="false" outlineLevel="0" collapsed="false">
      <c r="A77" s="9"/>
      <c r="B77" s="9"/>
      <c r="C77" s="9"/>
      <c r="D77" s="10"/>
      <c r="E77" s="11"/>
      <c r="F77" s="11"/>
      <c r="G77" s="12"/>
      <c r="H77" s="13" t="str">
        <f aca="true">IF($G77="","",$G77-TODAY())</f>
        <v/>
      </c>
      <c r="I77" s="14" t="str">
        <f aca="true">IF($G77="","",IF($G77&lt;TODAY(),"Vencido",IF($G77-TODAY()&lt;=7,"Por vencer","Al día")))</f>
        <v/>
      </c>
      <c r="J77" s="13" t="str">
        <f aca="true">IF($I77="Vencido",TODAY()-$G77,"")</f>
        <v/>
      </c>
      <c r="K77" s="15" t="n">
        <f aca="false">IF($I77="Vencido",$D77,0)</f>
        <v>0</v>
      </c>
      <c r="L77" s="9"/>
    </row>
    <row r="78" customFormat="false" ht="15" hidden="false" customHeight="false" outlineLevel="0" collapsed="false">
      <c r="A78" s="16"/>
      <c r="B78" s="16"/>
      <c r="C78" s="16"/>
      <c r="D78" s="17"/>
      <c r="E78" s="18"/>
      <c r="F78" s="18"/>
      <c r="G78" s="12"/>
      <c r="H78" s="19" t="str">
        <f aca="true">IF($G78="","",$G78-TODAY())</f>
        <v/>
      </c>
      <c r="I78" s="20" t="str">
        <f aca="true">IF($G78="","",IF($G78&lt;TODAY(),"Vencido",IF($G78-TODAY()&lt;=7,"Por vencer","Al día")))</f>
        <v/>
      </c>
      <c r="J78" s="19" t="str">
        <f aca="true">IF($I78="Vencido",TODAY()-$G78,"")</f>
        <v/>
      </c>
      <c r="K78" s="21" t="n">
        <f aca="false">IF($I78="Vencido",$D78,0)</f>
        <v>0</v>
      </c>
      <c r="L78" s="16"/>
    </row>
    <row r="79" customFormat="false" ht="15" hidden="false" customHeight="false" outlineLevel="0" collapsed="false">
      <c r="A79" s="9"/>
      <c r="B79" s="9"/>
      <c r="C79" s="9"/>
      <c r="D79" s="10"/>
      <c r="E79" s="11"/>
      <c r="F79" s="11"/>
      <c r="G79" s="12"/>
      <c r="H79" s="13" t="str">
        <f aca="true">IF($G79="","",$G79-TODAY())</f>
        <v/>
      </c>
      <c r="I79" s="14" t="str">
        <f aca="true">IF($G79="","",IF($G79&lt;TODAY(),"Vencido",IF($G79-TODAY()&lt;=7,"Por vencer","Al día")))</f>
        <v/>
      </c>
      <c r="J79" s="13" t="str">
        <f aca="true">IF($I79="Vencido",TODAY()-$G79,"")</f>
        <v/>
      </c>
      <c r="K79" s="15" t="n">
        <f aca="false">IF($I79="Vencido",$D79,0)</f>
        <v>0</v>
      </c>
      <c r="L79" s="9"/>
    </row>
    <row r="80" customFormat="false" ht="15" hidden="false" customHeight="false" outlineLevel="0" collapsed="false">
      <c r="A80" s="16"/>
      <c r="B80" s="16"/>
      <c r="C80" s="16"/>
      <c r="D80" s="17"/>
      <c r="E80" s="18"/>
      <c r="F80" s="18"/>
      <c r="G80" s="12"/>
      <c r="H80" s="19" t="str">
        <f aca="true">IF($G80="","",$G80-TODAY())</f>
        <v/>
      </c>
      <c r="I80" s="20" t="str">
        <f aca="true">IF($G80="","",IF($G80&lt;TODAY(),"Vencido",IF($G80-TODAY()&lt;=7,"Por vencer","Al día")))</f>
        <v/>
      </c>
      <c r="J80" s="19" t="str">
        <f aca="true">IF($I80="Vencido",TODAY()-$G80,"")</f>
        <v/>
      </c>
      <c r="K80" s="21" t="n">
        <f aca="false">IF($I80="Vencido",$D80,0)</f>
        <v>0</v>
      </c>
      <c r="L80" s="16"/>
    </row>
    <row r="81" customFormat="false" ht="15" hidden="false" customHeight="false" outlineLevel="0" collapsed="false">
      <c r="A81" s="9"/>
      <c r="B81" s="9"/>
      <c r="C81" s="9"/>
      <c r="D81" s="10"/>
      <c r="E81" s="11"/>
      <c r="F81" s="11"/>
      <c r="G81" s="12"/>
      <c r="H81" s="13" t="str">
        <f aca="true">IF($G81="","",$G81-TODAY())</f>
        <v/>
      </c>
      <c r="I81" s="14" t="str">
        <f aca="true">IF($G81="","",IF($G81&lt;TODAY(),"Vencido",IF($G81-TODAY()&lt;=7,"Por vencer","Al día")))</f>
        <v/>
      </c>
      <c r="J81" s="13" t="str">
        <f aca="true">IF($I81="Vencido",TODAY()-$G81,"")</f>
        <v/>
      </c>
      <c r="K81" s="15" t="n">
        <f aca="false">IF($I81="Vencido",$D81,0)</f>
        <v>0</v>
      </c>
      <c r="L81" s="9"/>
    </row>
    <row r="82" customFormat="false" ht="15" hidden="false" customHeight="false" outlineLevel="0" collapsed="false">
      <c r="A82" s="16"/>
      <c r="B82" s="16"/>
      <c r="C82" s="16"/>
      <c r="D82" s="17"/>
      <c r="E82" s="18"/>
      <c r="F82" s="18"/>
      <c r="G82" s="12"/>
      <c r="H82" s="19" t="str">
        <f aca="true">IF($G82="","",$G82-TODAY())</f>
        <v/>
      </c>
      <c r="I82" s="20" t="str">
        <f aca="true">IF($G82="","",IF($G82&lt;TODAY(),"Vencido",IF($G82-TODAY()&lt;=7,"Por vencer","Al día")))</f>
        <v/>
      </c>
      <c r="J82" s="19" t="str">
        <f aca="true">IF($I82="Vencido",TODAY()-$G82,"")</f>
        <v/>
      </c>
      <c r="K82" s="21" t="n">
        <f aca="false">IF($I82="Vencido",$D82,0)</f>
        <v>0</v>
      </c>
      <c r="L82" s="16"/>
    </row>
    <row r="83" customFormat="false" ht="15" hidden="false" customHeight="false" outlineLevel="0" collapsed="false">
      <c r="A83" s="9"/>
      <c r="B83" s="9"/>
      <c r="C83" s="9"/>
      <c r="D83" s="10"/>
      <c r="E83" s="11"/>
      <c r="F83" s="11"/>
      <c r="G83" s="12"/>
      <c r="H83" s="13" t="str">
        <f aca="true">IF($G83="","",$G83-TODAY())</f>
        <v/>
      </c>
      <c r="I83" s="14" t="str">
        <f aca="true">IF($G83="","",IF($G83&lt;TODAY(),"Vencido",IF($G83-TODAY()&lt;=7,"Por vencer","Al día")))</f>
        <v/>
      </c>
      <c r="J83" s="13" t="str">
        <f aca="true">IF($I83="Vencido",TODAY()-$G83,"")</f>
        <v/>
      </c>
      <c r="K83" s="15" t="n">
        <f aca="false">IF($I83="Vencido",$D83,0)</f>
        <v>0</v>
      </c>
      <c r="L83" s="9"/>
    </row>
    <row r="84" customFormat="false" ht="15" hidden="false" customHeight="false" outlineLevel="0" collapsed="false">
      <c r="A84" s="16"/>
      <c r="B84" s="16"/>
      <c r="C84" s="16"/>
      <c r="D84" s="17"/>
      <c r="E84" s="18"/>
      <c r="F84" s="18"/>
      <c r="G84" s="12"/>
      <c r="H84" s="19" t="str">
        <f aca="true">IF($G84="","",$G84-TODAY())</f>
        <v/>
      </c>
      <c r="I84" s="20" t="str">
        <f aca="true">IF($G84="","",IF($G84&lt;TODAY(),"Vencido",IF($G84-TODAY()&lt;=7,"Por vencer","Al día")))</f>
        <v/>
      </c>
      <c r="J84" s="19" t="str">
        <f aca="true">IF($I84="Vencido",TODAY()-$G84,"")</f>
        <v/>
      </c>
      <c r="K84" s="21" t="n">
        <f aca="false">IF($I84="Vencido",$D84,0)</f>
        <v>0</v>
      </c>
      <c r="L84" s="16"/>
    </row>
    <row r="85" customFormat="false" ht="15" hidden="false" customHeight="false" outlineLevel="0" collapsed="false">
      <c r="A85" s="9"/>
      <c r="B85" s="9"/>
      <c r="C85" s="9"/>
      <c r="D85" s="10"/>
      <c r="E85" s="11"/>
      <c r="F85" s="11"/>
      <c r="G85" s="12"/>
      <c r="H85" s="13" t="str">
        <f aca="true">IF($G85="","",$G85-TODAY())</f>
        <v/>
      </c>
      <c r="I85" s="14" t="str">
        <f aca="true">IF($G85="","",IF($G85&lt;TODAY(),"Vencido",IF($G85-TODAY()&lt;=7,"Por vencer","Al día")))</f>
        <v/>
      </c>
      <c r="J85" s="13" t="str">
        <f aca="true">IF($I85="Vencido",TODAY()-$G85,"")</f>
        <v/>
      </c>
      <c r="K85" s="15" t="n">
        <f aca="false">IF($I85="Vencido",$D85,0)</f>
        <v>0</v>
      </c>
      <c r="L85" s="9"/>
    </row>
    <row r="86" customFormat="false" ht="15" hidden="false" customHeight="false" outlineLevel="0" collapsed="false">
      <c r="A86" s="16"/>
      <c r="B86" s="16"/>
      <c r="C86" s="16"/>
      <c r="D86" s="17"/>
      <c r="E86" s="18"/>
      <c r="F86" s="18"/>
      <c r="G86" s="12"/>
      <c r="H86" s="19" t="str">
        <f aca="true">IF($G86="","",$G86-TODAY())</f>
        <v/>
      </c>
      <c r="I86" s="20" t="str">
        <f aca="true">IF($G86="","",IF($G86&lt;TODAY(),"Vencido",IF($G86-TODAY()&lt;=7,"Por vencer","Al día")))</f>
        <v/>
      </c>
      <c r="J86" s="19" t="str">
        <f aca="true">IF($I86="Vencido",TODAY()-$G86,"")</f>
        <v/>
      </c>
      <c r="K86" s="21" t="n">
        <f aca="false">IF($I86="Vencido",$D86,0)</f>
        <v>0</v>
      </c>
      <c r="L86" s="16"/>
    </row>
    <row r="87" customFormat="false" ht="15" hidden="false" customHeight="false" outlineLevel="0" collapsed="false">
      <c r="A87" s="9"/>
      <c r="B87" s="9"/>
      <c r="C87" s="9"/>
      <c r="D87" s="10"/>
      <c r="E87" s="11"/>
      <c r="F87" s="11"/>
      <c r="G87" s="12"/>
      <c r="H87" s="13" t="str">
        <f aca="true">IF($G87="","",$G87-TODAY())</f>
        <v/>
      </c>
      <c r="I87" s="14" t="str">
        <f aca="true">IF($G87="","",IF($G87&lt;TODAY(),"Vencido",IF($G87-TODAY()&lt;=7,"Por vencer","Al día")))</f>
        <v/>
      </c>
      <c r="J87" s="13" t="str">
        <f aca="true">IF($I87="Vencido",TODAY()-$G87,"")</f>
        <v/>
      </c>
      <c r="K87" s="15" t="n">
        <f aca="false">IF($I87="Vencido",$D87,0)</f>
        <v>0</v>
      </c>
      <c r="L87" s="9"/>
    </row>
    <row r="88" customFormat="false" ht="15" hidden="false" customHeight="false" outlineLevel="0" collapsed="false">
      <c r="A88" s="16"/>
      <c r="B88" s="16"/>
      <c r="C88" s="16"/>
      <c r="D88" s="17"/>
      <c r="E88" s="18"/>
      <c r="F88" s="18"/>
      <c r="G88" s="12"/>
      <c r="H88" s="19" t="str">
        <f aca="true">IF($G88="","",$G88-TODAY())</f>
        <v/>
      </c>
      <c r="I88" s="20" t="str">
        <f aca="true">IF($G88="","",IF($G88&lt;TODAY(),"Vencido",IF($G88-TODAY()&lt;=7,"Por vencer","Al día")))</f>
        <v/>
      </c>
      <c r="J88" s="19" t="str">
        <f aca="true">IF($I88="Vencido",TODAY()-$G88,"")</f>
        <v/>
      </c>
      <c r="K88" s="21" t="n">
        <f aca="false">IF($I88="Vencido",$D88,0)</f>
        <v>0</v>
      </c>
      <c r="L88" s="16"/>
    </row>
    <row r="89" customFormat="false" ht="15" hidden="false" customHeight="false" outlineLevel="0" collapsed="false">
      <c r="A89" s="9"/>
      <c r="B89" s="9"/>
      <c r="C89" s="9"/>
      <c r="D89" s="10"/>
      <c r="E89" s="11"/>
      <c r="F89" s="11"/>
      <c r="G89" s="12"/>
      <c r="H89" s="13" t="str">
        <f aca="true">IF($G89="","",$G89-TODAY())</f>
        <v/>
      </c>
      <c r="I89" s="14" t="str">
        <f aca="true">IF($G89="","",IF($G89&lt;TODAY(),"Vencido",IF($G89-TODAY()&lt;=7,"Por vencer","Al día")))</f>
        <v/>
      </c>
      <c r="J89" s="13" t="str">
        <f aca="true">IF($I89="Vencido",TODAY()-$G89,"")</f>
        <v/>
      </c>
      <c r="K89" s="15" t="n">
        <f aca="false">IF($I89="Vencido",$D89,0)</f>
        <v>0</v>
      </c>
      <c r="L89" s="9"/>
    </row>
    <row r="90" customFormat="false" ht="15" hidden="false" customHeight="false" outlineLevel="0" collapsed="false">
      <c r="A90" s="16"/>
      <c r="B90" s="16"/>
      <c r="C90" s="16"/>
      <c r="D90" s="17"/>
      <c r="E90" s="18"/>
      <c r="F90" s="18"/>
      <c r="G90" s="12"/>
      <c r="H90" s="19" t="str">
        <f aca="true">IF($G90="","",$G90-TODAY())</f>
        <v/>
      </c>
      <c r="I90" s="20" t="str">
        <f aca="true">IF($G90="","",IF($G90&lt;TODAY(),"Vencido",IF($G90-TODAY()&lt;=7,"Por vencer","Al día")))</f>
        <v/>
      </c>
      <c r="J90" s="19" t="str">
        <f aca="true">IF($I90="Vencido",TODAY()-$G90,"")</f>
        <v/>
      </c>
      <c r="K90" s="21" t="n">
        <f aca="false">IF($I90="Vencido",$D90,0)</f>
        <v>0</v>
      </c>
      <c r="L90" s="16"/>
    </row>
    <row r="91" customFormat="false" ht="15" hidden="false" customHeight="false" outlineLevel="0" collapsed="false">
      <c r="A91" s="9"/>
      <c r="B91" s="9"/>
      <c r="C91" s="9"/>
      <c r="D91" s="10"/>
      <c r="E91" s="11"/>
      <c r="F91" s="11"/>
      <c r="G91" s="12"/>
      <c r="H91" s="13" t="str">
        <f aca="true">IF($G91="","",$G91-TODAY())</f>
        <v/>
      </c>
      <c r="I91" s="14" t="str">
        <f aca="true">IF($G91="","",IF($G91&lt;TODAY(),"Vencido",IF($G91-TODAY()&lt;=7,"Por vencer","Al día")))</f>
        <v/>
      </c>
      <c r="J91" s="13" t="str">
        <f aca="true">IF($I91="Vencido",TODAY()-$G91,"")</f>
        <v/>
      </c>
      <c r="K91" s="15" t="n">
        <f aca="false">IF($I91="Vencido",$D91,0)</f>
        <v>0</v>
      </c>
      <c r="L91" s="9"/>
    </row>
    <row r="92" customFormat="false" ht="15" hidden="false" customHeight="false" outlineLevel="0" collapsed="false">
      <c r="A92" s="16"/>
      <c r="B92" s="16"/>
      <c r="C92" s="16"/>
      <c r="D92" s="17"/>
      <c r="E92" s="18"/>
      <c r="F92" s="18"/>
      <c r="G92" s="12"/>
      <c r="H92" s="19" t="str">
        <f aca="true">IF($G92="","",$G92-TODAY())</f>
        <v/>
      </c>
      <c r="I92" s="20" t="str">
        <f aca="true">IF($G92="","",IF($G92&lt;TODAY(),"Vencido",IF($G92-TODAY()&lt;=7,"Por vencer","Al día")))</f>
        <v/>
      </c>
      <c r="J92" s="19" t="str">
        <f aca="true">IF($I92="Vencido",TODAY()-$G92,"")</f>
        <v/>
      </c>
      <c r="K92" s="21" t="n">
        <f aca="false">IF($I92="Vencido",$D92,0)</f>
        <v>0</v>
      </c>
      <c r="L92" s="16"/>
    </row>
    <row r="93" customFormat="false" ht="15" hidden="false" customHeight="false" outlineLevel="0" collapsed="false">
      <c r="A93" s="9"/>
      <c r="B93" s="9"/>
      <c r="C93" s="9"/>
      <c r="D93" s="10"/>
      <c r="E93" s="11"/>
      <c r="F93" s="11"/>
      <c r="G93" s="12"/>
      <c r="H93" s="13" t="str">
        <f aca="true">IF($G93="","",$G93-TODAY())</f>
        <v/>
      </c>
      <c r="I93" s="14" t="str">
        <f aca="true">IF($G93="","",IF($G93&lt;TODAY(),"Vencido",IF($G93-TODAY()&lt;=7,"Por vencer","Al día")))</f>
        <v/>
      </c>
      <c r="J93" s="13" t="str">
        <f aca="true">IF($I93="Vencido",TODAY()-$G93,"")</f>
        <v/>
      </c>
      <c r="K93" s="15" t="n">
        <f aca="false">IF($I93="Vencido",$D93,0)</f>
        <v>0</v>
      </c>
      <c r="L93" s="9"/>
    </row>
    <row r="94" customFormat="false" ht="15" hidden="false" customHeight="false" outlineLevel="0" collapsed="false">
      <c r="A94" s="16"/>
      <c r="B94" s="16"/>
      <c r="C94" s="16"/>
      <c r="D94" s="17"/>
      <c r="E94" s="18"/>
      <c r="F94" s="18"/>
      <c r="G94" s="12"/>
      <c r="H94" s="19" t="str">
        <f aca="true">IF($G94="","",$G94-TODAY())</f>
        <v/>
      </c>
      <c r="I94" s="20" t="str">
        <f aca="true">IF($G94="","",IF($G94&lt;TODAY(),"Vencido",IF($G94-TODAY()&lt;=7,"Por vencer","Al día")))</f>
        <v/>
      </c>
      <c r="J94" s="19" t="str">
        <f aca="true">IF($I94="Vencido",TODAY()-$G94,"")</f>
        <v/>
      </c>
      <c r="K94" s="21" t="n">
        <f aca="false">IF($I94="Vencido",$D94,0)</f>
        <v>0</v>
      </c>
      <c r="L94" s="16"/>
    </row>
    <row r="95" customFormat="false" ht="15" hidden="false" customHeight="false" outlineLevel="0" collapsed="false">
      <c r="A95" s="9"/>
      <c r="B95" s="9"/>
      <c r="C95" s="9"/>
      <c r="D95" s="10"/>
      <c r="E95" s="11"/>
      <c r="F95" s="11"/>
      <c r="G95" s="12"/>
      <c r="H95" s="13" t="str">
        <f aca="true">IF($G95="","",$G95-TODAY())</f>
        <v/>
      </c>
      <c r="I95" s="14" t="str">
        <f aca="true">IF($G95="","",IF($G95&lt;TODAY(),"Vencido",IF($G95-TODAY()&lt;=7,"Por vencer","Al día")))</f>
        <v/>
      </c>
      <c r="J95" s="13" t="str">
        <f aca="true">IF($I95="Vencido",TODAY()-$G95,"")</f>
        <v/>
      </c>
      <c r="K95" s="15" t="n">
        <f aca="false">IF($I95="Vencido",$D95,0)</f>
        <v>0</v>
      </c>
      <c r="L95" s="9"/>
    </row>
    <row r="96" customFormat="false" ht="15" hidden="false" customHeight="false" outlineLevel="0" collapsed="false">
      <c r="A96" s="16"/>
      <c r="B96" s="16"/>
      <c r="C96" s="16"/>
      <c r="D96" s="17"/>
      <c r="E96" s="18"/>
      <c r="F96" s="18"/>
      <c r="G96" s="12"/>
      <c r="H96" s="19" t="str">
        <f aca="true">IF($G96="","",$G96-TODAY())</f>
        <v/>
      </c>
      <c r="I96" s="20" t="str">
        <f aca="true">IF($G96="","",IF($G96&lt;TODAY(),"Vencido",IF($G96-TODAY()&lt;=7,"Por vencer","Al día")))</f>
        <v/>
      </c>
      <c r="J96" s="19" t="str">
        <f aca="true">IF($I96="Vencido",TODAY()-$G96,"")</f>
        <v/>
      </c>
      <c r="K96" s="21" t="n">
        <f aca="false">IF($I96="Vencido",$D96,0)</f>
        <v>0</v>
      </c>
      <c r="L96" s="16"/>
    </row>
    <row r="97" customFormat="false" ht="15" hidden="false" customHeight="false" outlineLevel="0" collapsed="false">
      <c r="A97" s="9"/>
      <c r="B97" s="9"/>
      <c r="C97" s="9"/>
      <c r="D97" s="10"/>
      <c r="E97" s="11"/>
      <c r="F97" s="11"/>
      <c r="G97" s="12"/>
      <c r="H97" s="13" t="str">
        <f aca="true">IF($G97="","",$G97-TODAY())</f>
        <v/>
      </c>
      <c r="I97" s="14" t="str">
        <f aca="true">IF($G97="","",IF($G97&lt;TODAY(),"Vencido",IF($G97-TODAY()&lt;=7,"Por vencer","Al día")))</f>
        <v/>
      </c>
      <c r="J97" s="13" t="str">
        <f aca="true">IF($I97="Vencido",TODAY()-$G97,"")</f>
        <v/>
      </c>
      <c r="K97" s="15" t="n">
        <f aca="false">IF($I97="Vencido",$D97,0)</f>
        <v>0</v>
      </c>
      <c r="L97" s="9"/>
    </row>
    <row r="98" customFormat="false" ht="15" hidden="false" customHeight="false" outlineLevel="0" collapsed="false">
      <c r="A98" s="16"/>
      <c r="B98" s="16"/>
      <c r="C98" s="16"/>
      <c r="D98" s="17"/>
      <c r="E98" s="18"/>
      <c r="F98" s="18"/>
      <c r="G98" s="12"/>
      <c r="H98" s="19" t="str">
        <f aca="true">IF($G98="","",$G98-TODAY())</f>
        <v/>
      </c>
      <c r="I98" s="20" t="str">
        <f aca="true">IF($G98="","",IF($G98&lt;TODAY(),"Vencido",IF($G98-TODAY()&lt;=7,"Por vencer","Al día")))</f>
        <v/>
      </c>
      <c r="J98" s="19" t="str">
        <f aca="true">IF($I98="Vencido",TODAY()-$G98,"")</f>
        <v/>
      </c>
      <c r="K98" s="21" t="n">
        <f aca="false">IF($I98="Vencido",$D98,0)</f>
        <v>0</v>
      </c>
      <c r="L98" s="16"/>
    </row>
    <row r="99" customFormat="false" ht="15" hidden="false" customHeight="false" outlineLevel="0" collapsed="false">
      <c r="A99" s="9"/>
      <c r="B99" s="9"/>
      <c r="C99" s="9"/>
      <c r="D99" s="10"/>
      <c r="E99" s="11"/>
      <c r="F99" s="11"/>
      <c r="G99" s="12"/>
      <c r="H99" s="13" t="str">
        <f aca="true">IF($G99="","",$G99-TODAY())</f>
        <v/>
      </c>
      <c r="I99" s="14" t="str">
        <f aca="true">IF($G99="","",IF($G99&lt;TODAY(),"Vencido",IF($G99-TODAY()&lt;=7,"Por vencer","Al día")))</f>
        <v/>
      </c>
      <c r="J99" s="13" t="str">
        <f aca="true">IF($I99="Vencido",TODAY()-$G99,"")</f>
        <v/>
      </c>
      <c r="K99" s="15" t="n">
        <f aca="false">IF($I99="Vencido",$D99,0)</f>
        <v>0</v>
      </c>
      <c r="L99" s="9"/>
    </row>
    <row r="100" customFormat="false" ht="15" hidden="false" customHeight="false" outlineLevel="0" collapsed="false">
      <c r="A100" s="16"/>
      <c r="B100" s="16"/>
      <c r="C100" s="16"/>
      <c r="D100" s="17"/>
      <c r="E100" s="18"/>
      <c r="F100" s="18"/>
      <c r="G100" s="12"/>
      <c r="H100" s="19" t="str">
        <f aca="true">IF($G100="","",$G100-TODAY())</f>
        <v/>
      </c>
      <c r="I100" s="20" t="str">
        <f aca="true">IF($G100="","",IF($G100&lt;TODAY(),"Vencido",IF($G100-TODAY()&lt;=7,"Por vencer","Al día")))</f>
        <v/>
      </c>
      <c r="J100" s="19" t="str">
        <f aca="true">IF($I100="Vencido",TODAY()-$G100,"")</f>
        <v/>
      </c>
      <c r="K100" s="21" t="n">
        <f aca="false">IF($I100="Vencido",$D100,0)</f>
        <v>0</v>
      </c>
      <c r="L100" s="16"/>
    </row>
    <row r="101" customFormat="false" ht="15" hidden="false" customHeight="false" outlineLevel="0" collapsed="false">
      <c r="A101" s="9"/>
      <c r="B101" s="9"/>
      <c r="C101" s="9"/>
      <c r="D101" s="10"/>
      <c r="E101" s="11"/>
      <c r="F101" s="11"/>
      <c r="G101" s="12"/>
      <c r="H101" s="13" t="str">
        <f aca="true">IF($G101="","",$G101-TODAY())</f>
        <v/>
      </c>
      <c r="I101" s="14" t="str">
        <f aca="true">IF($G101="","",IF($G101&lt;TODAY(),"Vencido",IF($G101-TODAY()&lt;=7,"Por vencer","Al día")))</f>
        <v/>
      </c>
      <c r="J101" s="13" t="str">
        <f aca="true">IF($I101="Vencido",TODAY()-$G101,"")</f>
        <v/>
      </c>
      <c r="K101" s="15" t="n">
        <f aca="false">IF($I101="Vencido",$D101,0)</f>
        <v>0</v>
      </c>
      <c r="L101" s="9"/>
    </row>
    <row r="102" customFormat="false" ht="15" hidden="false" customHeight="false" outlineLevel="0" collapsed="false">
      <c r="A102" s="16"/>
      <c r="B102" s="16"/>
      <c r="C102" s="16"/>
      <c r="D102" s="17"/>
      <c r="E102" s="18"/>
      <c r="F102" s="18"/>
      <c r="G102" s="12"/>
      <c r="H102" s="19" t="str">
        <f aca="true">IF($G102="","",$G102-TODAY())</f>
        <v/>
      </c>
      <c r="I102" s="20" t="str">
        <f aca="true">IF($G102="","",IF($G102&lt;TODAY(),"Vencido",IF($G102-TODAY()&lt;=7,"Por vencer","Al día")))</f>
        <v/>
      </c>
      <c r="J102" s="19" t="str">
        <f aca="true">IF($I102="Vencido",TODAY()-$G102,"")</f>
        <v/>
      </c>
      <c r="K102" s="21" t="n">
        <f aca="false">IF($I102="Vencido",$D102,0)</f>
        <v>0</v>
      </c>
      <c r="L102" s="16"/>
    </row>
    <row r="103" customFormat="false" ht="15" hidden="false" customHeight="false" outlineLevel="0" collapsed="false">
      <c r="A103" s="9"/>
      <c r="B103" s="9"/>
      <c r="C103" s="9"/>
      <c r="D103" s="10"/>
      <c r="E103" s="11"/>
      <c r="F103" s="11"/>
      <c r="G103" s="12"/>
      <c r="H103" s="13" t="str">
        <f aca="true">IF($G103="","",$G103-TODAY())</f>
        <v/>
      </c>
      <c r="I103" s="14" t="str">
        <f aca="true">IF($G103="","",IF($G103&lt;TODAY(),"Vencido",IF($G103-TODAY()&lt;=7,"Por vencer","Al día")))</f>
        <v/>
      </c>
      <c r="J103" s="13" t="str">
        <f aca="true">IF($I103="Vencido",TODAY()-$G103,"")</f>
        <v/>
      </c>
      <c r="K103" s="15" t="n">
        <f aca="false">IF($I103="Vencido",$D103,0)</f>
        <v>0</v>
      </c>
      <c r="L103" s="9"/>
    </row>
    <row r="104" customFormat="false" ht="15" hidden="false" customHeight="false" outlineLevel="0" collapsed="false">
      <c r="A104" s="16"/>
      <c r="B104" s="16"/>
      <c r="C104" s="16"/>
      <c r="D104" s="17"/>
      <c r="E104" s="18"/>
      <c r="F104" s="18"/>
      <c r="G104" s="12"/>
      <c r="H104" s="19" t="str">
        <f aca="true">IF($G104="","",$G104-TODAY())</f>
        <v/>
      </c>
      <c r="I104" s="20" t="str">
        <f aca="true">IF($G104="","",IF($G104&lt;TODAY(),"Vencido",IF($G104-TODAY()&lt;=7,"Por vencer","Al día")))</f>
        <v/>
      </c>
      <c r="J104" s="19" t="str">
        <f aca="true">IF($I104="Vencido",TODAY()-$G104,"")</f>
        <v/>
      </c>
      <c r="K104" s="21" t="n">
        <f aca="false">IF($I104="Vencido",$D104,0)</f>
        <v>0</v>
      </c>
      <c r="L104" s="16"/>
    </row>
    <row r="105" customFormat="false" ht="15" hidden="false" customHeight="false" outlineLevel="0" collapsed="false">
      <c r="A105" s="9"/>
      <c r="B105" s="9"/>
      <c r="C105" s="9"/>
      <c r="D105" s="10"/>
      <c r="E105" s="11"/>
      <c r="F105" s="11"/>
      <c r="G105" s="12"/>
      <c r="H105" s="13" t="str">
        <f aca="true">IF($G105="","",$G105-TODAY())</f>
        <v/>
      </c>
      <c r="I105" s="14" t="str">
        <f aca="true">IF($G105="","",IF($G105&lt;TODAY(),"Vencido",IF($G105-TODAY()&lt;=7,"Por vencer","Al día")))</f>
        <v/>
      </c>
      <c r="J105" s="13" t="str">
        <f aca="true">IF($I105="Vencido",TODAY()-$G105,"")</f>
        <v/>
      </c>
      <c r="K105" s="15" t="n">
        <f aca="false">IF($I105="Vencido",$D105,0)</f>
        <v>0</v>
      </c>
      <c r="L105" s="9"/>
    </row>
    <row r="106" customFormat="false" ht="15" hidden="false" customHeight="false" outlineLevel="0" collapsed="false">
      <c r="A106" s="16"/>
      <c r="B106" s="16"/>
      <c r="C106" s="16"/>
      <c r="D106" s="17"/>
      <c r="E106" s="18"/>
      <c r="F106" s="18"/>
      <c r="G106" s="12"/>
      <c r="H106" s="19" t="str">
        <f aca="true">IF($G106="","",$G106-TODAY())</f>
        <v/>
      </c>
      <c r="I106" s="20" t="str">
        <f aca="true">IF($G106="","",IF($G106&lt;TODAY(),"Vencido",IF($G106-TODAY()&lt;=7,"Por vencer","Al día")))</f>
        <v/>
      </c>
      <c r="J106" s="19" t="str">
        <f aca="true">IF($I106="Vencido",TODAY()-$G106,"")</f>
        <v/>
      </c>
      <c r="K106" s="21" t="n">
        <f aca="false">IF($I106="Vencido",$D106,0)</f>
        <v>0</v>
      </c>
      <c r="L106" s="16"/>
    </row>
    <row r="107" customFormat="false" ht="15" hidden="false" customHeight="false" outlineLevel="0" collapsed="false">
      <c r="A107" s="9"/>
      <c r="B107" s="9"/>
      <c r="C107" s="9"/>
      <c r="D107" s="10"/>
      <c r="E107" s="11"/>
      <c r="F107" s="11"/>
      <c r="G107" s="12"/>
      <c r="H107" s="13" t="str">
        <f aca="true">IF($G107="","",$G107-TODAY())</f>
        <v/>
      </c>
      <c r="I107" s="14" t="str">
        <f aca="true">IF($G107="","",IF($G107&lt;TODAY(),"Vencido",IF($G107-TODAY()&lt;=7,"Por vencer","Al día")))</f>
        <v/>
      </c>
      <c r="J107" s="13" t="str">
        <f aca="true">IF($I107="Vencido",TODAY()-$G107,"")</f>
        <v/>
      </c>
      <c r="K107" s="15" t="n">
        <f aca="false">IF($I107="Vencido",$D107,0)</f>
        <v>0</v>
      </c>
      <c r="L107" s="9"/>
    </row>
    <row r="108" customFormat="false" ht="15" hidden="false" customHeight="false" outlineLevel="0" collapsed="false">
      <c r="A108" s="16"/>
      <c r="B108" s="16"/>
      <c r="C108" s="16"/>
      <c r="D108" s="17"/>
      <c r="E108" s="18"/>
      <c r="F108" s="18"/>
      <c r="G108" s="12"/>
      <c r="H108" s="19" t="str">
        <f aca="true">IF($G108="","",$G108-TODAY())</f>
        <v/>
      </c>
      <c r="I108" s="20" t="str">
        <f aca="true">IF($G108="","",IF($G108&lt;TODAY(),"Vencido",IF($G108-TODAY()&lt;=7,"Por vencer","Al día")))</f>
        <v/>
      </c>
      <c r="J108" s="19" t="str">
        <f aca="true">IF($I108="Vencido",TODAY()-$G108,"")</f>
        <v/>
      </c>
      <c r="K108" s="21" t="n">
        <f aca="false">IF($I108="Vencido",$D108,0)</f>
        <v>0</v>
      </c>
      <c r="L108" s="16"/>
    </row>
    <row r="109" customFormat="false" ht="15" hidden="false" customHeight="false" outlineLevel="0" collapsed="false">
      <c r="A109" s="9"/>
      <c r="B109" s="9"/>
      <c r="C109" s="9"/>
      <c r="D109" s="10"/>
      <c r="E109" s="11"/>
      <c r="F109" s="11"/>
      <c r="G109" s="12"/>
      <c r="H109" s="13" t="str">
        <f aca="true">IF($G109="","",$G109-TODAY())</f>
        <v/>
      </c>
      <c r="I109" s="14" t="str">
        <f aca="true">IF($G109="","",IF($G109&lt;TODAY(),"Vencido",IF($G109-TODAY()&lt;=7,"Por vencer","Al día")))</f>
        <v/>
      </c>
      <c r="J109" s="13" t="str">
        <f aca="true">IF($I109="Vencido",TODAY()-$G109,"")</f>
        <v/>
      </c>
      <c r="K109" s="15" t="n">
        <f aca="false">IF($I109="Vencido",$D109,0)</f>
        <v>0</v>
      </c>
      <c r="L109" s="9"/>
    </row>
    <row r="110" customFormat="false" ht="15" hidden="false" customHeight="false" outlineLevel="0" collapsed="false">
      <c r="A110" s="16"/>
      <c r="B110" s="16"/>
      <c r="C110" s="16"/>
      <c r="D110" s="17"/>
      <c r="E110" s="18"/>
      <c r="F110" s="18"/>
      <c r="G110" s="12"/>
      <c r="H110" s="19" t="str">
        <f aca="true">IF($G110="","",$G110-TODAY())</f>
        <v/>
      </c>
      <c r="I110" s="20" t="str">
        <f aca="true">IF($G110="","",IF($G110&lt;TODAY(),"Vencido",IF($G110-TODAY()&lt;=7,"Por vencer","Al día")))</f>
        <v/>
      </c>
      <c r="J110" s="19" t="str">
        <f aca="true">IF($I110="Vencido",TODAY()-$G110,"")</f>
        <v/>
      </c>
      <c r="K110" s="21" t="n">
        <f aca="false">IF($I110="Vencido",$D110,0)</f>
        <v>0</v>
      </c>
      <c r="L110" s="16"/>
    </row>
    <row r="111" customFormat="false" ht="15" hidden="false" customHeight="false" outlineLevel="0" collapsed="false">
      <c r="A111" s="9"/>
      <c r="B111" s="9"/>
      <c r="C111" s="9"/>
      <c r="D111" s="10"/>
      <c r="E111" s="11"/>
      <c r="F111" s="11"/>
      <c r="G111" s="12"/>
      <c r="H111" s="13" t="str">
        <f aca="true">IF($G111="","",$G111-TODAY())</f>
        <v/>
      </c>
      <c r="I111" s="14" t="str">
        <f aca="true">IF($G111="","",IF($G111&lt;TODAY(),"Vencido",IF($G111-TODAY()&lt;=7,"Por vencer","Al día")))</f>
        <v/>
      </c>
      <c r="J111" s="13" t="str">
        <f aca="true">IF($I111="Vencido",TODAY()-$G111,"")</f>
        <v/>
      </c>
      <c r="K111" s="15" t="n">
        <f aca="false">IF($I111="Vencido",$D111,0)</f>
        <v>0</v>
      </c>
      <c r="L111" s="9"/>
    </row>
    <row r="112" customFormat="false" ht="15" hidden="false" customHeight="false" outlineLevel="0" collapsed="false">
      <c r="A112" s="16"/>
      <c r="B112" s="16"/>
      <c r="C112" s="16"/>
      <c r="D112" s="17"/>
      <c r="E112" s="18"/>
      <c r="F112" s="18"/>
      <c r="G112" s="12"/>
      <c r="H112" s="19" t="str">
        <f aca="true">IF($G112="","",$G112-TODAY())</f>
        <v/>
      </c>
      <c r="I112" s="20" t="str">
        <f aca="true">IF($G112="","",IF($G112&lt;TODAY(),"Vencido",IF($G112-TODAY()&lt;=7,"Por vencer","Al día")))</f>
        <v/>
      </c>
      <c r="J112" s="19" t="str">
        <f aca="true">IF($I112="Vencido",TODAY()-$G112,"")</f>
        <v/>
      </c>
      <c r="K112" s="21" t="n">
        <f aca="false">IF($I112="Vencido",$D112,0)</f>
        <v>0</v>
      </c>
      <c r="L112" s="16"/>
    </row>
    <row r="113" customFormat="false" ht="15" hidden="false" customHeight="false" outlineLevel="0" collapsed="false">
      <c r="A113" s="9"/>
      <c r="B113" s="9"/>
      <c r="C113" s="9"/>
      <c r="D113" s="10"/>
      <c r="E113" s="11"/>
      <c r="F113" s="11"/>
      <c r="G113" s="12"/>
      <c r="H113" s="13" t="str">
        <f aca="true">IF($G113="","",$G113-TODAY())</f>
        <v/>
      </c>
      <c r="I113" s="14" t="str">
        <f aca="true">IF($G113="","",IF($G113&lt;TODAY(),"Vencido",IF($G113-TODAY()&lt;=7,"Por vencer","Al día")))</f>
        <v/>
      </c>
      <c r="J113" s="13" t="str">
        <f aca="true">IF($I113="Vencido",TODAY()-$G113,"")</f>
        <v/>
      </c>
      <c r="K113" s="15" t="n">
        <f aca="false">IF($I113="Vencido",$D113,0)</f>
        <v>0</v>
      </c>
      <c r="L113" s="9"/>
    </row>
    <row r="114" customFormat="false" ht="15" hidden="false" customHeight="false" outlineLevel="0" collapsed="false">
      <c r="A114" s="16"/>
      <c r="B114" s="16"/>
      <c r="C114" s="16"/>
      <c r="D114" s="17"/>
      <c r="E114" s="18"/>
      <c r="F114" s="18"/>
      <c r="G114" s="12"/>
      <c r="H114" s="19" t="str">
        <f aca="true">IF($G114="","",$G114-TODAY())</f>
        <v/>
      </c>
      <c r="I114" s="20" t="str">
        <f aca="true">IF($G114="","",IF($G114&lt;TODAY(),"Vencido",IF($G114-TODAY()&lt;=7,"Por vencer","Al día")))</f>
        <v/>
      </c>
      <c r="J114" s="19" t="str">
        <f aca="true">IF($I114="Vencido",TODAY()-$G114,"")</f>
        <v/>
      </c>
      <c r="K114" s="21" t="n">
        <f aca="false">IF($I114="Vencido",$D114,0)</f>
        <v>0</v>
      </c>
      <c r="L114" s="16"/>
    </row>
    <row r="115" customFormat="false" ht="15" hidden="false" customHeight="false" outlineLevel="0" collapsed="false">
      <c r="A115" s="9"/>
      <c r="B115" s="9"/>
      <c r="C115" s="9"/>
      <c r="D115" s="10"/>
      <c r="E115" s="11"/>
      <c r="F115" s="11"/>
      <c r="G115" s="12"/>
      <c r="H115" s="13" t="str">
        <f aca="true">IF($G115="","",$G115-TODAY())</f>
        <v/>
      </c>
      <c r="I115" s="14" t="str">
        <f aca="true">IF($G115="","",IF($G115&lt;TODAY(),"Vencido",IF($G115-TODAY()&lt;=7,"Por vencer","Al día")))</f>
        <v/>
      </c>
      <c r="J115" s="13" t="str">
        <f aca="true">IF($I115="Vencido",TODAY()-$G115,"")</f>
        <v/>
      </c>
      <c r="K115" s="15" t="n">
        <f aca="false">IF($I115="Vencido",$D115,0)</f>
        <v>0</v>
      </c>
      <c r="L115" s="9"/>
    </row>
    <row r="116" customFormat="false" ht="15" hidden="false" customHeight="false" outlineLevel="0" collapsed="false">
      <c r="A116" s="16"/>
      <c r="B116" s="16"/>
      <c r="C116" s="16"/>
      <c r="D116" s="17"/>
      <c r="E116" s="18"/>
      <c r="F116" s="18"/>
      <c r="G116" s="12"/>
      <c r="H116" s="19" t="str">
        <f aca="true">IF($G116="","",$G116-TODAY())</f>
        <v/>
      </c>
      <c r="I116" s="20" t="str">
        <f aca="true">IF($G116="","",IF($G116&lt;TODAY(),"Vencido",IF($G116-TODAY()&lt;=7,"Por vencer","Al día")))</f>
        <v/>
      </c>
      <c r="J116" s="19" t="str">
        <f aca="true">IF($I116="Vencido",TODAY()-$G116,"")</f>
        <v/>
      </c>
      <c r="K116" s="21" t="n">
        <f aca="false">IF($I116="Vencido",$D116,0)</f>
        <v>0</v>
      </c>
      <c r="L116" s="16"/>
    </row>
    <row r="117" customFormat="false" ht="15" hidden="false" customHeight="false" outlineLevel="0" collapsed="false">
      <c r="A117" s="9"/>
      <c r="B117" s="9"/>
      <c r="C117" s="9"/>
      <c r="D117" s="10"/>
      <c r="E117" s="11"/>
      <c r="F117" s="11"/>
      <c r="G117" s="12"/>
      <c r="H117" s="13" t="str">
        <f aca="true">IF($G117="","",$G117-TODAY())</f>
        <v/>
      </c>
      <c r="I117" s="14" t="str">
        <f aca="true">IF($G117="","",IF($G117&lt;TODAY(),"Vencido",IF($G117-TODAY()&lt;=7,"Por vencer","Al día")))</f>
        <v/>
      </c>
      <c r="J117" s="13" t="str">
        <f aca="true">IF($I117="Vencido",TODAY()-$G117,"")</f>
        <v/>
      </c>
      <c r="K117" s="15" t="n">
        <f aca="false">IF($I117="Vencido",$D117,0)</f>
        <v>0</v>
      </c>
      <c r="L117" s="9"/>
    </row>
    <row r="118" customFormat="false" ht="15" hidden="false" customHeight="false" outlineLevel="0" collapsed="false">
      <c r="A118" s="16"/>
      <c r="B118" s="16"/>
      <c r="C118" s="16"/>
      <c r="D118" s="17"/>
      <c r="E118" s="18"/>
      <c r="F118" s="18"/>
      <c r="G118" s="12"/>
      <c r="H118" s="19" t="str">
        <f aca="true">IF($G118="","",$G118-TODAY())</f>
        <v/>
      </c>
      <c r="I118" s="20" t="str">
        <f aca="true">IF($G118="","",IF($G118&lt;TODAY(),"Vencido",IF($G118-TODAY()&lt;=7,"Por vencer","Al día")))</f>
        <v/>
      </c>
      <c r="J118" s="19" t="str">
        <f aca="true">IF($I118="Vencido",TODAY()-$G118,"")</f>
        <v/>
      </c>
      <c r="K118" s="21" t="n">
        <f aca="false">IF($I118="Vencido",$D118,0)</f>
        <v>0</v>
      </c>
      <c r="L118" s="16"/>
    </row>
    <row r="119" customFormat="false" ht="15" hidden="false" customHeight="false" outlineLevel="0" collapsed="false">
      <c r="A119" s="9"/>
      <c r="B119" s="9"/>
      <c r="C119" s="9"/>
      <c r="D119" s="10"/>
      <c r="E119" s="11"/>
      <c r="F119" s="11"/>
      <c r="G119" s="12"/>
      <c r="H119" s="13" t="str">
        <f aca="true">IF($G119="","",$G119-TODAY())</f>
        <v/>
      </c>
      <c r="I119" s="14" t="str">
        <f aca="true">IF($G119="","",IF($G119&lt;TODAY(),"Vencido",IF($G119-TODAY()&lt;=7,"Por vencer","Al día")))</f>
        <v/>
      </c>
      <c r="J119" s="13" t="str">
        <f aca="true">IF($I119="Vencido",TODAY()-$G119,"")</f>
        <v/>
      </c>
      <c r="K119" s="15" t="n">
        <f aca="false">IF($I119="Vencido",$D119,0)</f>
        <v>0</v>
      </c>
      <c r="L119" s="9"/>
    </row>
    <row r="120" customFormat="false" ht="15" hidden="false" customHeight="false" outlineLevel="0" collapsed="false">
      <c r="A120" s="16"/>
      <c r="B120" s="16"/>
      <c r="C120" s="16"/>
      <c r="D120" s="17"/>
      <c r="E120" s="18"/>
      <c r="F120" s="18"/>
      <c r="G120" s="12"/>
      <c r="H120" s="19" t="str">
        <f aca="true">IF($G120="","",$G120-TODAY())</f>
        <v/>
      </c>
      <c r="I120" s="20" t="str">
        <f aca="true">IF($G120="","",IF($G120&lt;TODAY(),"Vencido",IF($G120-TODAY()&lt;=7,"Por vencer","Al día")))</f>
        <v/>
      </c>
      <c r="J120" s="19" t="str">
        <f aca="true">IF($I120="Vencido",TODAY()-$G120,"")</f>
        <v/>
      </c>
      <c r="K120" s="21" t="n">
        <f aca="false">IF($I120="Vencido",$D120,0)</f>
        <v>0</v>
      </c>
      <c r="L120" s="16"/>
    </row>
    <row r="121" customFormat="false" ht="15" hidden="false" customHeight="false" outlineLevel="0" collapsed="false">
      <c r="A121" s="9"/>
      <c r="B121" s="9"/>
      <c r="C121" s="9"/>
      <c r="D121" s="10"/>
      <c r="E121" s="11"/>
      <c r="F121" s="11"/>
      <c r="G121" s="12"/>
      <c r="H121" s="13" t="str">
        <f aca="true">IF($G121="","",$G121-TODAY())</f>
        <v/>
      </c>
      <c r="I121" s="14" t="str">
        <f aca="true">IF($G121="","",IF($G121&lt;TODAY(),"Vencido",IF($G121-TODAY()&lt;=7,"Por vencer","Al día")))</f>
        <v/>
      </c>
      <c r="J121" s="13" t="str">
        <f aca="true">IF($I121="Vencido",TODAY()-$G121,"")</f>
        <v/>
      </c>
      <c r="K121" s="15" t="n">
        <f aca="false">IF($I121="Vencido",$D121,0)</f>
        <v>0</v>
      </c>
      <c r="L121" s="9"/>
    </row>
    <row r="122" customFormat="false" ht="15" hidden="false" customHeight="false" outlineLevel="0" collapsed="false">
      <c r="A122" s="16"/>
      <c r="B122" s="16"/>
      <c r="C122" s="16"/>
      <c r="D122" s="17"/>
      <c r="E122" s="18"/>
      <c r="F122" s="18"/>
      <c r="G122" s="12"/>
      <c r="H122" s="19" t="str">
        <f aca="true">IF($G122="","",$G122-TODAY())</f>
        <v/>
      </c>
      <c r="I122" s="20" t="str">
        <f aca="true">IF($G122="","",IF($G122&lt;TODAY(),"Vencido",IF($G122-TODAY()&lt;=7,"Por vencer","Al día")))</f>
        <v/>
      </c>
      <c r="J122" s="19" t="str">
        <f aca="true">IF($I122="Vencido",TODAY()-$G122,"")</f>
        <v/>
      </c>
      <c r="K122" s="21" t="n">
        <f aca="false">IF($I122="Vencido",$D122,0)</f>
        <v>0</v>
      </c>
      <c r="L122" s="16"/>
    </row>
    <row r="123" customFormat="false" ht="15" hidden="false" customHeight="false" outlineLevel="0" collapsed="false">
      <c r="A123" s="9"/>
      <c r="B123" s="9"/>
      <c r="C123" s="9"/>
      <c r="D123" s="10"/>
      <c r="E123" s="11"/>
      <c r="F123" s="11"/>
      <c r="G123" s="12"/>
      <c r="H123" s="13" t="str">
        <f aca="true">IF($G123="","",$G123-TODAY())</f>
        <v/>
      </c>
      <c r="I123" s="14" t="str">
        <f aca="true">IF($G123="","",IF($G123&lt;TODAY(),"Vencido",IF($G123-TODAY()&lt;=7,"Por vencer","Al día")))</f>
        <v/>
      </c>
      <c r="J123" s="13" t="str">
        <f aca="true">IF($I123="Vencido",TODAY()-$G123,"")</f>
        <v/>
      </c>
      <c r="K123" s="15" t="n">
        <f aca="false">IF($I123="Vencido",$D123,0)</f>
        <v>0</v>
      </c>
      <c r="L123" s="9"/>
    </row>
    <row r="124" customFormat="false" ht="15" hidden="false" customHeight="false" outlineLevel="0" collapsed="false">
      <c r="A124" s="16"/>
      <c r="B124" s="16"/>
      <c r="C124" s="16"/>
      <c r="D124" s="17"/>
      <c r="E124" s="18"/>
      <c r="F124" s="18"/>
      <c r="G124" s="12"/>
      <c r="H124" s="19" t="str">
        <f aca="true">IF($G124="","",$G124-TODAY())</f>
        <v/>
      </c>
      <c r="I124" s="20" t="str">
        <f aca="true">IF($G124="","",IF($G124&lt;TODAY(),"Vencido",IF($G124-TODAY()&lt;=7,"Por vencer","Al día")))</f>
        <v/>
      </c>
      <c r="J124" s="19" t="str">
        <f aca="true">IF($I124="Vencido",TODAY()-$G124,"")</f>
        <v/>
      </c>
      <c r="K124" s="21" t="n">
        <f aca="false">IF($I124="Vencido",$D124,0)</f>
        <v>0</v>
      </c>
      <c r="L124" s="16"/>
    </row>
    <row r="125" customFormat="false" ht="15" hidden="false" customHeight="false" outlineLevel="0" collapsed="false">
      <c r="A125" s="9"/>
      <c r="B125" s="9"/>
      <c r="C125" s="9"/>
      <c r="D125" s="10"/>
      <c r="E125" s="11"/>
      <c r="F125" s="11"/>
      <c r="G125" s="12"/>
      <c r="H125" s="13" t="str">
        <f aca="true">IF($G125="","",$G125-TODAY())</f>
        <v/>
      </c>
      <c r="I125" s="14" t="str">
        <f aca="true">IF($G125="","",IF($G125&lt;TODAY(),"Vencido",IF($G125-TODAY()&lt;=7,"Por vencer","Al día")))</f>
        <v/>
      </c>
      <c r="J125" s="13" t="str">
        <f aca="true">IF($I125="Vencido",TODAY()-$G125,"")</f>
        <v/>
      </c>
      <c r="K125" s="15" t="n">
        <f aca="false">IF($I125="Vencido",$D125,0)</f>
        <v>0</v>
      </c>
      <c r="L125" s="9"/>
    </row>
    <row r="126" customFormat="false" ht="15" hidden="false" customHeight="false" outlineLevel="0" collapsed="false">
      <c r="A126" s="16"/>
      <c r="B126" s="16"/>
      <c r="C126" s="16"/>
      <c r="D126" s="17"/>
      <c r="E126" s="18"/>
      <c r="F126" s="18"/>
      <c r="G126" s="12"/>
      <c r="H126" s="19" t="str">
        <f aca="true">IF($G126="","",$G126-TODAY())</f>
        <v/>
      </c>
      <c r="I126" s="20" t="str">
        <f aca="true">IF($G126="","",IF($G126&lt;TODAY(),"Vencido",IF($G126-TODAY()&lt;=7,"Por vencer","Al día")))</f>
        <v/>
      </c>
      <c r="J126" s="19" t="str">
        <f aca="true">IF($I126="Vencido",TODAY()-$G126,"")</f>
        <v/>
      </c>
      <c r="K126" s="21" t="n">
        <f aca="false">IF($I126="Vencido",$D126,0)</f>
        <v>0</v>
      </c>
      <c r="L126" s="16"/>
    </row>
    <row r="127" customFormat="false" ht="15" hidden="false" customHeight="false" outlineLevel="0" collapsed="false">
      <c r="A127" s="9"/>
      <c r="B127" s="9"/>
      <c r="C127" s="9"/>
      <c r="D127" s="10"/>
      <c r="E127" s="11"/>
      <c r="F127" s="11"/>
      <c r="G127" s="12"/>
      <c r="H127" s="13" t="str">
        <f aca="true">IF($G127="","",$G127-TODAY())</f>
        <v/>
      </c>
      <c r="I127" s="14" t="str">
        <f aca="true">IF($G127="","",IF($G127&lt;TODAY(),"Vencido",IF($G127-TODAY()&lt;=7,"Por vencer","Al día")))</f>
        <v/>
      </c>
      <c r="J127" s="13" t="str">
        <f aca="true">IF($I127="Vencido",TODAY()-$G127,"")</f>
        <v/>
      </c>
      <c r="K127" s="15" t="n">
        <f aca="false">IF($I127="Vencido",$D127,0)</f>
        <v>0</v>
      </c>
      <c r="L127" s="9"/>
    </row>
    <row r="128" customFormat="false" ht="15" hidden="false" customHeight="false" outlineLevel="0" collapsed="false">
      <c r="A128" s="16"/>
      <c r="B128" s="16"/>
      <c r="C128" s="16"/>
      <c r="D128" s="17"/>
      <c r="E128" s="18"/>
      <c r="F128" s="18"/>
      <c r="G128" s="12"/>
      <c r="H128" s="19" t="str">
        <f aca="true">IF($G128="","",$G128-TODAY())</f>
        <v/>
      </c>
      <c r="I128" s="20" t="str">
        <f aca="true">IF($G128="","",IF($G128&lt;TODAY(),"Vencido",IF($G128-TODAY()&lt;=7,"Por vencer","Al día")))</f>
        <v/>
      </c>
      <c r="J128" s="19" t="str">
        <f aca="true">IF($I128="Vencido",TODAY()-$G128,"")</f>
        <v/>
      </c>
      <c r="K128" s="21" t="n">
        <f aca="false">IF($I128="Vencido",$D128,0)</f>
        <v>0</v>
      </c>
      <c r="L128" s="16"/>
    </row>
    <row r="129" customFormat="false" ht="15" hidden="false" customHeight="false" outlineLevel="0" collapsed="false">
      <c r="A129" s="9"/>
      <c r="B129" s="9"/>
      <c r="C129" s="9"/>
      <c r="D129" s="10"/>
      <c r="E129" s="11"/>
      <c r="F129" s="11"/>
      <c r="G129" s="12"/>
      <c r="H129" s="13" t="str">
        <f aca="true">IF($G129="","",$G129-TODAY())</f>
        <v/>
      </c>
      <c r="I129" s="14" t="str">
        <f aca="true">IF($G129="","",IF($G129&lt;TODAY(),"Vencido",IF($G129-TODAY()&lt;=7,"Por vencer","Al día")))</f>
        <v/>
      </c>
      <c r="J129" s="13" t="str">
        <f aca="true">IF($I129="Vencido",TODAY()-$G129,"")</f>
        <v/>
      </c>
      <c r="K129" s="15" t="n">
        <f aca="false">IF($I129="Vencido",$D129,0)</f>
        <v>0</v>
      </c>
      <c r="L129" s="9"/>
    </row>
    <row r="130" customFormat="false" ht="15" hidden="false" customHeight="false" outlineLevel="0" collapsed="false">
      <c r="A130" s="16"/>
      <c r="B130" s="16"/>
      <c r="C130" s="16"/>
      <c r="D130" s="17"/>
      <c r="E130" s="18"/>
      <c r="F130" s="18"/>
      <c r="G130" s="12"/>
      <c r="H130" s="19" t="str">
        <f aca="true">IF($G130="","",$G130-TODAY())</f>
        <v/>
      </c>
      <c r="I130" s="20" t="str">
        <f aca="true">IF($G130="","",IF($G130&lt;TODAY(),"Vencido",IF($G130-TODAY()&lt;=7,"Por vencer","Al día")))</f>
        <v/>
      </c>
      <c r="J130" s="19" t="str">
        <f aca="true">IF($I130="Vencido",TODAY()-$G130,"")</f>
        <v/>
      </c>
      <c r="K130" s="21" t="n">
        <f aca="false">IF($I130="Vencido",$D130,0)</f>
        <v>0</v>
      </c>
      <c r="L130" s="16"/>
    </row>
    <row r="131" customFormat="false" ht="15" hidden="false" customHeight="false" outlineLevel="0" collapsed="false">
      <c r="A131" s="9"/>
      <c r="B131" s="9"/>
      <c r="C131" s="9"/>
      <c r="D131" s="10"/>
      <c r="E131" s="11"/>
      <c r="F131" s="11"/>
      <c r="G131" s="12"/>
      <c r="H131" s="13" t="str">
        <f aca="true">IF($G131="","",$G131-TODAY())</f>
        <v/>
      </c>
      <c r="I131" s="14" t="str">
        <f aca="true">IF($G131="","",IF($G131&lt;TODAY(),"Vencido",IF($G131-TODAY()&lt;=7,"Por vencer","Al día")))</f>
        <v/>
      </c>
      <c r="J131" s="13" t="str">
        <f aca="true">IF($I131="Vencido",TODAY()-$G131,"")</f>
        <v/>
      </c>
      <c r="K131" s="15" t="n">
        <f aca="false">IF($I131="Vencido",$D131,0)</f>
        <v>0</v>
      </c>
      <c r="L131" s="9"/>
    </row>
    <row r="132" customFormat="false" ht="15" hidden="false" customHeight="false" outlineLevel="0" collapsed="false">
      <c r="A132" s="16"/>
      <c r="B132" s="16"/>
      <c r="C132" s="16"/>
      <c r="D132" s="17"/>
      <c r="E132" s="18"/>
      <c r="F132" s="18"/>
      <c r="G132" s="12"/>
      <c r="H132" s="19" t="str">
        <f aca="true">IF($G132="","",$G132-TODAY())</f>
        <v/>
      </c>
      <c r="I132" s="20" t="str">
        <f aca="true">IF($G132="","",IF($G132&lt;TODAY(),"Vencido",IF($G132-TODAY()&lt;=7,"Por vencer","Al día")))</f>
        <v/>
      </c>
      <c r="J132" s="19" t="str">
        <f aca="true">IF($I132="Vencido",TODAY()-$G132,"")</f>
        <v/>
      </c>
      <c r="K132" s="21" t="n">
        <f aca="false">IF($I132="Vencido",$D132,0)</f>
        <v>0</v>
      </c>
      <c r="L132" s="16"/>
    </row>
    <row r="133" customFormat="false" ht="15" hidden="false" customHeight="false" outlineLevel="0" collapsed="false">
      <c r="A133" s="9"/>
      <c r="B133" s="9"/>
      <c r="C133" s="9"/>
      <c r="D133" s="10"/>
      <c r="E133" s="11"/>
      <c r="F133" s="11"/>
      <c r="G133" s="12"/>
      <c r="H133" s="13" t="str">
        <f aca="true">IF($G133="","",$G133-TODAY())</f>
        <v/>
      </c>
      <c r="I133" s="14" t="str">
        <f aca="true">IF($G133="","",IF($G133&lt;TODAY(),"Vencido",IF($G133-TODAY()&lt;=7,"Por vencer","Al día")))</f>
        <v/>
      </c>
      <c r="J133" s="13" t="str">
        <f aca="true">IF($I133="Vencido",TODAY()-$G133,"")</f>
        <v/>
      </c>
      <c r="K133" s="15" t="n">
        <f aca="false">IF($I133="Vencido",$D133,0)</f>
        <v>0</v>
      </c>
      <c r="L133" s="9"/>
    </row>
    <row r="134" customFormat="false" ht="15" hidden="false" customHeight="false" outlineLevel="0" collapsed="false">
      <c r="A134" s="16"/>
      <c r="B134" s="16"/>
      <c r="C134" s="16"/>
      <c r="D134" s="17"/>
      <c r="E134" s="18"/>
      <c r="F134" s="18"/>
      <c r="G134" s="12"/>
      <c r="H134" s="19" t="str">
        <f aca="true">IF($G134="","",$G134-TODAY())</f>
        <v/>
      </c>
      <c r="I134" s="20" t="str">
        <f aca="true">IF($G134="","",IF($G134&lt;TODAY(),"Vencido",IF($G134-TODAY()&lt;=7,"Por vencer","Al día")))</f>
        <v/>
      </c>
      <c r="J134" s="19" t="str">
        <f aca="true">IF($I134="Vencido",TODAY()-$G134,"")</f>
        <v/>
      </c>
      <c r="K134" s="21" t="n">
        <f aca="false">IF($I134="Vencido",$D134,0)</f>
        <v>0</v>
      </c>
      <c r="L134" s="16"/>
    </row>
    <row r="135" customFormat="false" ht="15" hidden="false" customHeight="false" outlineLevel="0" collapsed="false">
      <c r="A135" s="9"/>
      <c r="B135" s="9"/>
      <c r="C135" s="9"/>
      <c r="D135" s="10"/>
      <c r="E135" s="11"/>
      <c r="F135" s="11"/>
      <c r="G135" s="12"/>
      <c r="H135" s="13" t="str">
        <f aca="true">IF($G135="","",$G135-TODAY())</f>
        <v/>
      </c>
      <c r="I135" s="14" t="str">
        <f aca="true">IF($G135="","",IF($G135&lt;TODAY(),"Vencido",IF($G135-TODAY()&lt;=7,"Por vencer","Al día")))</f>
        <v/>
      </c>
      <c r="J135" s="13" t="str">
        <f aca="true">IF($I135="Vencido",TODAY()-$G135,"")</f>
        <v/>
      </c>
      <c r="K135" s="15" t="n">
        <f aca="false">IF($I135="Vencido",$D135,0)</f>
        <v>0</v>
      </c>
      <c r="L135" s="9"/>
    </row>
    <row r="136" customFormat="false" ht="15" hidden="false" customHeight="false" outlineLevel="0" collapsed="false">
      <c r="A136" s="16"/>
      <c r="B136" s="16"/>
      <c r="C136" s="16"/>
      <c r="D136" s="17"/>
      <c r="E136" s="18"/>
      <c r="F136" s="18"/>
      <c r="G136" s="12"/>
      <c r="H136" s="19" t="str">
        <f aca="true">IF($G136="","",$G136-TODAY())</f>
        <v/>
      </c>
      <c r="I136" s="20" t="str">
        <f aca="true">IF($G136="","",IF($G136&lt;TODAY(),"Vencido",IF($G136-TODAY()&lt;=7,"Por vencer","Al día")))</f>
        <v/>
      </c>
      <c r="J136" s="19" t="str">
        <f aca="true">IF($I136="Vencido",TODAY()-$G136,"")</f>
        <v/>
      </c>
      <c r="K136" s="21" t="n">
        <f aca="false">IF($I136="Vencido",$D136,0)</f>
        <v>0</v>
      </c>
      <c r="L136" s="16"/>
    </row>
    <row r="137" customFormat="false" ht="15" hidden="false" customHeight="false" outlineLevel="0" collapsed="false">
      <c r="A137" s="9"/>
      <c r="B137" s="9"/>
      <c r="C137" s="9"/>
      <c r="D137" s="10"/>
      <c r="E137" s="11"/>
      <c r="F137" s="11"/>
      <c r="G137" s="12"/>
      <c r="H137" s="13" t="str">
        <f aca="true">IF($G137="","",$G137-TODAY())</f>
        <v/>
      </c>
      <c r="I137" s="14" t="str">
        <f aca="true">IF($G137="","",IF($G137&lt;TODAY(),"Vencido",IF($G137-TODAY()&lt;=7,"Por vencer","Al día")))</f>
        <v/>
      </c>
      <c r="J137" s="13" t="str">
        <f aca="true">IF($I137="Vencido",TODAY()-$G137,"")</f>
        <v/>
      </c>
      <c r="K137" s="15" t="n">
        <f aca="false">IF($I137="Vencido",$D137,0)</f>
        <v>0</v>
      </c>
      <c r="L137" s="9"/>
    </row>
    <row r="138" customFormat="false" ht="15" hidden="false" customHeight="false" outlineLevel="0" collapsed="false">
      <c r="A138" s="16"/>
      <c r="B138" s="16"/>
      <c r="C138" s="16"/>
      <c r="D138" s="17"/>
      <c r="E138" s="18"/>
      <c r="F138" s="18"/>
      <c r="G138" s="12"/>
      <c r="H138" s="19" t="str">
        <f aca="true">IF($G138="","",$G138-TODAY())</f>
        <v/>
      </c>
      <c r="I138" s="20" t="str">
        <f aca="true">IF($G138="","",IF($G138&lt;TODAY(),"Vencido",IF($G138-TODAY()&lt;=7,"Por vencer","Al día")))</f>
        <v/>
      </c>
      <c r="J138" s="19" t="str">
        <f aca="true">IF($I138="Vencido",TODAY()-$G138,"")</f>
        <v/>
      </c>
      <c r="K138" s="21" t="n">
        <f aca="false">IF($I138="Vencido",$D138,0)</f>
        <v>0</v>
      </c>
      <c r="L138" s="16"/>
    </row>
    <row r="139" customFormat="false" ht="15" hidden="false" customHeight="false" outlineLevel="0" collapsed="false">
      <c r="A139" s="9"/>
      <c r="B139" s="9"/>
      <c r="C139" s="9"/>
      <c r="D139" s="10"/>
      <c r="E139" s="11"/>
      <c r="F139" s="11"/>
      <c r="G139" s="12"/>
      <c r="H139" s="13" t="str">
        <f aca="true">IF($G139="","",$G139-TODAY())</f>
        <v/>
      </c>
      <c r="I139" s="14" t="str">
        <f aca="true">IF($G139="","",IF($G139&lt;TODAY(),"Vencido",IF($G139-TODAY()&lt;=7,"Por vencer","Al día")))</f>
        <v/>
      </c>
      <c r="J139" s="13" t="str">
        <f aca="true">IF($I139="Vencido",TODAY()-$G139,"")</f>
        <v/>
      </c>
      <c r="K139" s="15" t="n">
        <f aca="false">IF($I139="Vencido",$D139,0)</f>
        <v>0</v>
      </c>
      <c r="L139" s="9"/>
    </row>
    <row r="140" customFormat="false" ht="15" hidden="false" customHeight="false" outlineLevel="0" collapsed="false">
      <c r="A140" s="16"/>
      <c r="B140" s="16"/>
      <c r="C140" s="16"/>
      <c r="D140" s="17"/>
      <c r="E140" s="18"/>
      <c r="F140" s="18"/>
      <c r="G140" s="12"/>
      <c r="H140" s="19" t="str">
        <f aca="true">IF($G140="","",$G140-TODAY())</f>
        <v/>
      </c>
      <c r="I140" s="20" t="str">
        <f aca="true">IF($G140="","",IF($G140&lt;TODAY(),"Vencido",IF($G140-TODAY()&lt;=7,"Por vencer","Al día")))</f>
        <v/>
      </c>
      <c r="J140" s="19" t="str">
        <f aca="true">IF($I140="Vencido",TODAY()-$G140,"")</f>
        <v/>
      </c>
      <c r="K140" s="21" t="n">
        <f aca="false">IF($I140="Vencido",$D140,0)</f>
        <v>0</v>
      </c>
      <c r="L140" s="16"/>
    </row>
    <row r="141" customFormat="false" ht="15" hidden="false" customHeight="false" outlineLevel="0" collapsed="false">
      <c r="A141" s="9"/>
      <c r="B141" s="9"/>
      <c r="C141" s="9"/>
      <c r="D141" s="10"/>
      <c r="E141" s="11"/>
      <c r="F141" s="11"/>
      <c r="G141" s="12"/>
      <c r="H141" s="13" t="str">
        <f aca="true">IF($G141="","",$G141-TODAY())</f>
        <v/>
      </c>
      <c r="I141" s="14" t="str">
        <f aca="true">IF($G141="","",IF($G141&lt;TODAY(),"Vencido",IF($G141-TODAY()&lt;=7,"Por vencer","Al día")))</f>
        <v/>
      </c>
      <c r="J141" s="13" t="str">
        <f aca="true">IF($I141="Vencido",TODAY()-$G141,"")</f>
        <v/>
      </c>
      <c r="K141" s="15" t="n">
        <f aca="false">IF($I141="Vencido",$D141,0)</f>
        <v>0</v>
      </c>
      <c r="L141" s="9"/>
    </row>
    <row r="142" customFormat="false" ht="15" hidden="false" customHeight="false" outlineLevel="0" collapsed="false">
      <c r="A142" s="16"/>
      <c r="B142" s="16"/>
      <c r="C142" s="16"/>
      <c r="D142" s="17"/>
      <c r="E142" s="18"/>
      <c r="F142" s="18"/>
      <c r="G142" s="12"/>
      <c r="H142" s="19" t="str">
        <f aca="true">IF($G142="","",$G142-TODAY())</f>
        <v/>
      </c>
      <c r="I142" s="20" t="str">
        <f aca="true">IF($G142="","",IF($G142&lt;TODAY(),"Vencido",IF($G142-TODAY()&lt;=7,"Por vencer","Al día")))</f>
        <v/>
      </c>
      <c r="J142" s="19" t="str">
        <f aca="true">IF($I142="Vencido",TODAY()-$G142,"")</f>
        <v/>
      </c>
      <c r="K142" s="21" t="n">
        <f aca="false">IF($I142="Vencido",$D142,0)</f>
        <v>0</v>
      </c>
      <c r="L142" s="16"/>
    </row>
    <row r="143" customFormat="false" ht="15" hidden="false" customHeight="false" outlineLevel="0" collapsed="false">
      <c r="A143" s="9"/>
      <c r="B143" s="9"/>
      <c r="C143" s="9"/>
      <c r="D143" s="10"/>
      <c r="E143" s="11"/>
      <c r="F143" s="11"/>
      <c r="G143" s="12"/>
      <c r="H143" s="13" t="str">
        <f aca="true">IF($G143="","",$G143-TODAY())</f>
        <v/>
      </c>
      <c r="I143" s="14" t="str">
        <f aca="true">IF($G143="","",IF($G143&lt;TODAY(),"Vencido",IF($G143-TODAY()&lt;=7,"Por vencer","Al día")))</f>
        <v/>
      </c>
      <c r="J143" s="13" t="str">
        <f aca="true">IF($I143="Vencido",TODAY()-$G143,"")</f>
        <v/>
      </c>
      <c r="K143" s="15" t="n">
        <f aca="false">IF($I143="Vencido",$D143,0)</f>
        <v>0</v>
      </c>
      <c r="L143" s="9"/>
    </row>
    <row r="144" customFormat="false" ht="15" hidden="false" customHeight="false" outlineLevel="0" collapsed="false">
      <c r="A144" s="16"/>
      <c r="B144" s="16"/>
      <c r="C144" s="16"/>
      <c r="D144" s="17"/>
      <c r="E144" s="18"/>
      <c r="F144" s="18"/>
      <c r="G144" s="12"/>
      <c r="H144" s="19" t="str">
        <f aca="true">IF($G144="","",$G144-TODAY())</f>
        <v/>
      </c>
      <c r="I144" s="20" t="str">
        <f aca="true">IF($G144="","",IF($G144&lt;TODAY(),"Vencido",IF($G144-TODAY()&lt;=7,"Por vencer","Al día")))</f>
        <v/>
      </c>
      <c r="J144" s="19" t="str">
        <f aca="true">IF($I144="Vencido",TODAY()-$G144,"")</f>
        <v/>
      </c>
      <c r="K144" s="21" t="n">
        <f aca="false">IF($I144="Vencido",$D144,0)</f>
        <v>0</v>
      </c>
      <c r="L144" s="16"/>
    </row>
    <row r="145" customFormat="false" ht="15" hidden="false" customHeight="false" outlineLevel="0" collapsed="false">
      <c r="A145" s="9"/>
      <c r="B145" s="9"/>
      <c r="C145" s="9"/>
      <c r="D145" s="10"/>
      <c r="E145" s="11"/>
      <c r="F145" s="11"/>
      <c r="G145" s="12"/>
      <c r="H145" s="13" t="str">
        <f aca="true">IF($G145="","",$G145-TODAY())</f>
        <v/>
      </c>
      <c r="I145" s="14" t="str">
        <f aca="true">IF($G145="","",IF($G145&lt;TODAY(),"Vencido",IF($G145-TODAY()&lt;=7,"Por vencer","Al día")))</f>
        <v/>
      </c>
      <c r="J145" s="13" t="str">
        <f aca="true">IF($I145="Vencido",TODAY()-$G145,"")</f>
        <v/>
      </c>
      <c r="K145" s="15" t="n">
        <f aca="false">IF($I145="Vencido",$D145,0)</f>
        <v>0</v>
      </c>
      <c r="L145" s="9"/>
    </row>
    <row r="146" customFormat="false" ht="15" hidden="false" customHeight="false" outlineLevel="0" collapsed="false">
      <c r="A146" s="16"/>
      <c r="B146" s="16"/>
      <c r="C146" s="16"/>
      <c r="D146" s="17"/>
      <c r="E146" s="18"/>
      <c r="F146" s="18"/>
      <c r="G146" s="12"/>
      <c r="H146" s="19" t="str">
        <f aca="true">IF($G146="","",$G146-TODAY())</f>
        <v/>
      </c>
      <c r="I146" s="20" t="str">
        <f aca="true">IF($G146="","",IF($G146&lt;TODAY(),"Vencido",IF($G146-TODAY()&lt;=7,"Por vencer","Al día")))</f>
        <v/>
      </c>
      <c r="J146" s="19" t="str">
        <f aca="true">IF($I146="Vencido",TODAY()-$G146,"")</f>
        <v/>
      </c>
      <c r="K146" s="21" t="n">
        <f aca="false">IF($I146="Vencido",$D146,0)</f>
        <v>0</v>
      </c>
      <c r="L146" s="16"/>
    </row>
    <row r="147" customFormat="false" ht="15" hidden="false" customHeight="false" outlineLevel="0" collapsed="false">
      <c r="A147" s="9"/>
      <c r="B147" s="9"/>
      <c r="C147" s="9"/>
      <c r="D147" s="10"/>
      <c r="E147" s="11"/>
      <c r="F147" s="11"/>
      <c r="G147" s="12"/>
      <c r="H147" s="13" t="str">
        <f aca="true">IF($G147="","",$G147-TODAY())</f>
        <v/>
      </c>
      <c r="I147" s="14" t="str">
        <f aca="true">IF($G147="","",IF($G147&lt;TODAY(),"Vencido",IF($G147-TODAY()&lt;=7,"Por vencer","Al día")))</f>
        <v/>
      </c>
      <c r="J147" s="13" t="str">
        <f aca="true">IF($I147="Vencido",TODAY()-$G147,"")</f>
        <v/>
      </c>
      <c r="K147" s="15" t="n">
        <f aca="false">IF($I147="Vencido",$D147,0)</f>
        <v>0</v>
      </c>
      <c r="L147" s="9"/>
    </row>
    <row r="148" customFormat="false" ht="15" hidden="false" customHeight="false" outlineLevel="0" collapsed="false">
      <c r="A148" s="16"/>
      <c r="B148" s="16"/>
      <c r="C148" s="16"/>
      <c r="D148" s="17"/>
      <c r="E148" s="18"/>
      <c r="F148" s="18"/>
      <c r="G148" s="12"/>
      <c r="H148" s="19" t="str">
        <f aca="true">IF($G148="","",$G148-TODAY())</f>
        <v/>
      </c>
      <c r="I148" s="20" t="str">
        <f aca="true">IF($G148="","",IF($G148&lt;TODAY(),"Vencido",IF($G148-TODAY()&lt;=7,"Por vencer","Al día")))</f>
        <v/>
      </c>
      <c r="J148" s="19" t="str">
        <f aca="true">IF($I148="Vencido",TODAY()-$G148,"")</f>
        <v/>
      </c>
      <c r="K148" s="21" t="n">
        <f aca="false">IF($I148="Vencido",$D148,0)</f>
        <v>0</v>
      </c>
      <c r="L148" s="16"/>
    </row>
    <row r="149" customFormat="false" ht="15" hidden="false" customHeight="false" outlineLevel="0" collapsed="false">
      <c r="A149" s="9"/>
      <c r="B149" s="9"/>
      <c r="C149" s="9"/>
      <c r="D149" s="10"/>
      <c r="E149" s="11"/>
      <c r="F149" s="11"/>
      <c r="G149" s="12"/>
      <c r="H149" s="13" t="str">
        <f aca="true">IF($G149="","",$G149-TODAY())</f>
        <v/>
      </c>
      <c r="I149" s="14" t="str">
        <f aca="true">IF($G149="","",IF($G149&lt;TODAY(),"Vencido",IF($G149-TODAY()&lt;=7,"Por vencer","Al día")))</f>
        <v/>
      </c>
      <c r="J149" s="13" t="str">
        <f aca="true">IF($I149="Vencido",TODAY()-$G149,"")</f>
        <v/>
      </c>
      <c r="K149" s="15" t="n">
        <f aca="false">IF($I149="Vencido",$D149,0)</f>
        <v>0</v>
      </c>
      <c r="L149" s="9"/>
    </row>
    <row r="150" customFormat="false" ht="15" hidden="false" customHeight="false" outlineLevel="0" collapsed="false">
      <c r="A150" s="16"/>
      <c r="B150" s="16"/>
      <c r="C150" s="16"/>
      <c r="D150" s="17"/>
      <c r="E150" s="18"/>
      <c r="F150" s="18"/>
      <c r="G150" s="12"/>
      <c r="H150" s="19" t="str">
        <f aca="true">IF($G150="","",$G150-TODAY())</f>
        <v/>
      </c>
      <c r="I150" s="20" t="str">
        <f aca="true">IF($G150="","",IF($G150&lt;TODAY(),"Vencido",IF($G150-TODAY()&lt;=7,"Por vencer","Al día")))</f>
        <v/>
      </c>
      <c r="J150" s="19" t="str">
        <f aca="true">IF($I150="Vencido",TODAY()-$G150,"")</f>
        <v/>
      </c>
      <c r="K150" s="21" t="n">
        <f aca="false">IF($I150="Vencido",$D150,0)</f>
        <v>0</v>
      </c>
      <c r="L150" s="16"/>
    </row>
    <row r="151" customFormat="false" ht="15" hidden="false" customHeight="false" outlineLevel="0" collapsed="false">
      <c r="A151" s="9"/>
      <c r="B151" s="9"/>
      <c r="C151" s="9"/>
      <c r="D151" s="10"/>
      <c r="E151" s="11"/>
      <c r="F151" s="11"/>
      <c r="G151" s="12"/>
      <c r="H151" s="13" t="str">
        <f aca="true">IF($G151="","",$G151-TODAY())</f>
        <v/>
      </c>
      <c r="I151" s="14" t="str">
        <f aca="true">IF($G151="","",IF($G151&lt;TODAY(),"Vencido",IF($G151-TODAY()&lt;=7,"Por vencer","Al día")))</f>
        <v/>
      </c>
      <c r="J151" s="13" t="str">
        <f aca="true">IF($I151="Vencido",TODAY()-$G151,"")</f>
        <v/>
      </c>
      <c r="K151" s="15" t="n">
        <f aca="false">IF($I151="Vencido",$D151,0)</f>
        <v>0</v>
      </c>
      <c r="L151" s="9"/>
    </row>
    <row r="152" customFormat="false" ht="15" hidden="false" customHeight="false" outlineLevel="0" collapsed="false">
      <c r="A152" s="16"/>
      <c r="B152" s="16"/>
      <c r="C152" s="16"/>
      <c r="D152" s="17"/>
      <c r="E152" s="18"/>
      <c r="F152" s="18"/>
      <c r="G152" s="12"/>
      <c r="H152" s="19" t="str">
        <f aca="true">IF($G152="","",$G152-TODAY())</f>
        <v/>
      </c>
      <c r="I152" s="20" t="str">
        <f aca="true">IF($G152="","",IF($G152&lt;TODAY(),"Vencido",IF($G152-TODAY()&lt;=7,"Por vencer","Al día")))</f>
        <v/>
      </c>
      <c r="J152" s="19" t="str">
        <f aca="true">IF($I152="Vencido",TODAY()-$G152,"")</f>
        <v/>
      </c>
      <c r="K152" s="21" t="n">
        <f aca="false">IF($I152="Vencido",$D152,0)</f>
        <v>0</v>
      </c>
      <c r="L152" s="16"/>
    </row>
    <row r="153" customFormat="false" ht="15" hidden="false" customHeight="false" outlineLevel="0" collapsed="false">
      <c r="A153" s="9"/>
      <c r="B153" s="9"/>
      <c r="C153" s="9"/>
      <c r="D153" s="10"/>
      <c r="E153" s="11"/>
      <c r="F153" s="11"/>
      <c r="G153" s="12"/>
      <c r="H153" s="13" t="str">
        <f aca="true">IF($G153="","",$G153-TODAY())</f>
        <v/>
      </c>
      <c r="I153" s="14" t="str">
        <f aca="true">IF($G153="","",IF($G153&lt;TODAY(),"Vencido",IF($G153-TODAY()&lt;=7,"Por vencer","Al día")))</f>
        <v/>
      </c>
      <c r="J153" s="13" t="str">
        <f aca="true">IF($I153="Vencido",TODAY()-$G153,"")</f>
        <v/>
      </c>
      <c r="K153" s="15" t="n">
        <f aca="false">IF($I153="Vencido",$D153,0)</f>
        <v>0</v>
      </c>
      <c r="L153" s="9"/>
    </row>
    <row r="154" customFormat="false" ht="15" hidden="false" customHeight="false" outlineLevel="0" collapsed="false">
      <c r="A154" s="16"/>
      <c r="B154" s="16"/>
      <c r="C154" s="16"/>
      <c r="D154" s="17"/>
      <c r="E154" s="18"/>
      <c r="F154" s="18"/>
      <c r="G154" s="12"/>
      <c r="H154" s="19" t="str">
        <f aca="true">IF($G154="","",$G154-TODAY())</f>
        <v/>
      </c>
      <c r="I154" s="20" t="str">
        <f aca="true">IF($G154="","",IF($G154&lt;TODAY(),"Vencido",IF($G154-TODAY()&lt;=7,"Por vencer","Al día")))</f>
        <v/>
      </c>
      <c r="J154" s="19" t="str">
        <f aca="true">IF($I154="Vencido",TODAY()-$G154,"")</f>
        <v/>
      </c>
      <c r="K154" s="21" t="n">
        <f aca="false">IF($I154="Vencido",$D154,0)</f>
        <v>0</v>
      </c>
      <c r="L154" s="16"/>
    </row>
    <row r="155" customFormat="false" ht="15" hidden="false" customHeight="false" outlineLevel="0" collapsed="false">
      <c r="A155" s="9"/>
      <c r="B155" s="9"/>
      <c r="C155" s="9"/>
      <c r="D155" s="10"/>
      <c r="E155" s="11"/>
      <c r="F155" s="11"/>
      <c r="G155" s="12"/>
      <c r="H155" s="13" t="str">
        <f aca="true">IF($G155="","",$G155-TODAY())</f>
        <v/>
      </c>
      <c r="I155" s="14" t="str">
        <f aca="true">IF($G155="","",IF($G155&lt;TODAY(),"Vencido",IF($G155-TODAY()&lt;=7,"Por vencer","Al día")))</f>
        <v/>
      </c>
      <c r="J155" s="13" t="str">
        <f aca="true">IF($I155="Vencido",TODAY()-$G155,"")</f>
        <v/>
      </c>
      <c r="K155" s="15" t="n">
        <f aca="false">IF($I155="Vencido",$D155,0)</f>
        <v>0</v>
      </c>
      <c r="L155" s="9"/>
    </row>
    <row r="156" customFormat="false" ht="15" hidden="false" customHeight="false" outlineLevel="0" collapsed="false">
      <c r="A156" s="16"/>
      <c r="B156" s="16"/>
      <c r="C156" s="16"/>
      <c r="D156" s="17"/>
      <c r="E156" s="18"/>
      <c r="F156" s="18"/>
      <c r="G156" s="12"/>
      <c r="H156" s="19" t="str">
        <f aca="true">IF($G156="","",$G156-TODAY())</f>
        <v/>
      </c>
      <c r="I156" s="20" t="str">
        <f aca="true">IF($G156="","",IF($G156&lt;TODAY(),"Vencido",IF($G156-TODAY()&lt;=7,"Por vencer","Al día")))</f>
        <v/>
      </c>
      <c r="J156" s="19" t="str">
        <f aca="true">IF($I156="Vencido",TODAY()-$G156,"")</f>
        <v/>
      </c>
      <c r="K156" s="21" t="n">
        <f aca="false">IF($I156="Vencido",$D156,0)</f>
        <v>0</v>
      </c>
      <c r="L156" s="16"/>
    </row>
    <row r="157" customFormat="false" ht="15" hidden="false" customHeight="false" outlineLevel="0" collapsed="false">
      <c r="A157" s="9"/>
      <c r="B157" s="9"/>
      <c r="C157" s="9"/>
      <c r="D157" s="10"/>
      <c r="E157" s="11"/>
      <c r="F157" s="11"/>
      <c r="G157" s="12"/>
      <c r="H157" s="13" t="str">
        <f aca="true">IF($G157="","",$G157-TODAY())</f>
        <v/>
      </c>
      <c r="I157" s="14" t="str">
        <f aca="true">IF($G157="","",IF($G157&lt;TODAY(),"Vencido",IF($G157-TODAY()&lt;=7,"Por vencer","Al día")))</f>
        <v/>
      </c>
      <c r="J157" s="13" t="str">
        <f aca="true">IF($I157="Vencido",TODAY()-$G157,"")</f>
        <v/>
      </c>
      <c r="K157" s="15" t="n">
        <f aca="false">IF($I157="Vencido",$D157,0)</f>
        <v>0</v>
      </c>
      <c r="L157" s="9"/>
    </row>
    <row r="158" customFormat="false" ht="15" hidden="false" customHeight="false" outlineLevel="0" collapsed="false">
      <c r="A158" s="16"/>
      <c r="B158" s="16"/>
      <c r="C158" s="16"/>
      <c r="D158" s="17"/>
      <c r="E158" s="18"/>
      <c r="F158" s="18"/>
      <c r="G158" s="12"/>
      <c r="H158" s="19" t="str">
        <f aca="true">IF($G158="","",$G158-TODAY())</f>
        <v/>
      </c>
      <c r="I158" s="20" t="str">
        <f aca="true">IF($G158="","",IF($G158&lt;TODAY(),"Vencido",IF($G158-TODAY()&lt;=7,"Por vencer","Al día")))</f>
        <v/>
      </c>
      <c r="J158" s="19" t="str">
        <f aca="true">IF($I158="Vencido",TODAY()-$G158,"")</f>
        <v/>
      </c>
      <c r="K158" s="21" t="n">
        <f aca="false">IF($I158="Vencido",$D158,0)</f>
        <v>0</v>
      </c>
      <c r="L158" s="16"/>
    </row>
    <row r="159" customFormat="false" ht="15" hidden="false" customHeight="false" outlineLevel="0" collapsed="false">
      <c r="A159" s="9"/>
      <c r="B159" s="9"/>
      <c r="C159" s="9"/>
      <c r="D159" s="10"/>
      <c r="E159" s="11"/>
      <c r="F159" s="11"/>
      <c r="G159" s="12"/>
      <c r="H159" s="13" t="str">
        <f aca="true">IF($G159="","",$G159-TODAY())</f>
        <v/>
      </c>
      <c r="I159" s="14" t="str">
        <f aca="true">IF($G159="","",IF($G159&lt;TODAY(),"Vencido",IF($G159-TODAY()&lt;=7,"Por vencer","Al día")))</f>
        <v/>
      </c>
      <c r="J159" s="13" t="str">
        <f aca="true">IF($I159="Vencido",TODAY()-$G159,"")</f>
        <v/>
      </c>
      <c r="K159" s="15" t="n">
        <f aca="false">IF($I159="Vencido",$D159,0)</f>
        <v>0</v>
      </c>
      <c r="L159" s="9"/>
    </row>
    <row r="160" customFormat="false" ht="15" hidden="false" customHeight="false" outlineLevel="0" collapsed="false">
      <c r="A160" s="16"/>
      <c r="B160" s="16"/>
      <c r="C160" s="16"/>
      <c r="D160" s="17"/>
      <c r="E160" s="18"/>
      <c r="F160" s="18"/>
      <c r="G160" s="12"/>
      <c r="H160" s="19" t="str">
        <f aca="true">IF($G160="","",$G160-TODAY())</f>
        <v/>
      </c>
      <c r="I160" s="20" t="str">
        <f aca="true">IF($G160="","",IF($G160&lt;TODAY(),"Vencido",IF($G160-TODAY()&lt;=7,"Por vencer","Al día")))</f>
        <v/>
      </c>
      <c r="J160" s="19" t="str">
        <f aca="true">IF($I160="Vencido",TODAY()-$G160,"")</f>
        <v/>
      </c>
      <c r="K160" s="21" t="n">
        <f aca="false">IF($I160="Vencido",$D160,0)</f>
        <v>0</v>
      </c>
      <c r="L160" s="16"/>
    </row>
    <row r="161" customFormat="false" ht="15" hidden="false" customHeight="false" outlineLevel="0" collapsed="false">
      <c r="A161" s="9"/>
      <c r="B161" s="9"/>
      <c r="C161" s="9"/>
      <c r="D161" s="10"/>
      <c r="E161" s="11"/>
      <c r="F161" s="11"/>
      <c r="G161" s="12"/>
      <c r="H161" s="13" t="str">
        <f aca="true">IF($G161="","",$G161-TODAY())</f>
        <v/>
      </c>
      <c r="I161" s="14" t="str">
        <f aca="true">IF($G161="","",IF($G161&lt;TODAY(),"Vencido",IF($G161-TODAY()&lt;=7,"Por vencer","Al día")))</f>
        <v/>
      </c>
      <c r="J161" s="13" t="str">
        <f aca="true">IF($I161="Vencido",TODAY()-$G161,"")</f>
        <v/>
      </c>
      <c r="K161" s="15" t="n">
        <f aca="false">IF($I161="Vencido",$D161,0)</f>
        <v>0</v>
      </c>
      <c r="L161" s="9"/>
    </row>
    <row r="162" customFormat="false" ht="15" hidden="false" customHeight="false" outlineLevel="0" collapsed="false">
      <c r="A162" s="16"/>
      <c r="B162" s="16"/>
      <c r="C162" s="16"/>
      <c r="D162" s="17"/>
      <c r="E162" s="18"/>
      <c r="F162" s="18"/>
      <c r="G162" s="12"/>
      <c r="H162" s="19" t="str">
        <f aca="true">IF($G162="","",$G162-TODAY())</f>
        <v/>
      </c>
      <c r="I162" s="20" t="str">
        <f aca="true">IF($G162="","",IF($G162&lt;TODAY(),"Vencido",IF($G162-TODAY()&lt;=7,"Por vencer","Al día")))</f>
        <v/>
      </c>
      <c r="J162" s="19" t="str">
        <f aca="true">IF($I162="Vencido",TODAY()-$G162,"")</f>
        <v/>
      </c>
      <c r="K162" s="21" t="n">
        <f aca="false">IF($I162="Vencido",$D162,0)</f>
        <v>0</v>
      </c>
      <c r="L162" s="16"/>
    </row>
    <row r="163" customFormat="false" ht="15" hidden="false" customHeight="false" outlineLevel="0" collapsed="false">
      <c r="A163" s="9"/>
      <c r="B163" s="9"/>
      <c r="C163" s="9"/>
      <c r="D163" s="10"/>
      <c r="E163" s="11"/>
      <c r="F163" s="11"/>
      <c r="G163" s="12"/>
      <c r="H163" s="13" t="str">
        <f aca="true">IF($G163="","",$G163-TODAY())</f>
        <v/>
      </c>
      <c r="I163" s="14" t="str">
        <f aca="true">IF($G163="","",IF($G163&lt;TODAY(),"Vencido",IF($G163-TODAY()&lt;=7,"Por vencer","Al día")))</f>
        <v/>
      </c>
      <c r="J163" s="13" t="str">
        <f aca="true">IF($I163="Vencido",TODAY()-$G163,"")</f>
        <v/>
      </c>
      <c r="K163" s="15" t="n">
        <f aca="false">IF($I163="Vencido",$D163,0)</f>
        <v>0</v>
      </c>
      <c r="L163" s="9"/>
    </row>
    <row r="164" customFormat="false" ht="15" hidden="false" customHeight="false" outlineLevel="0" collapsed="false">
      <c r="A164" s="16"/>
      <c r="B164" s="16"/>
      <c r="C164" s="16"/>
      <c r="D164" s="17"/>
      <c r="E164" s="18"/>
      <c r="F164" s="18"/>
      <c r="G164" s="12"/>
      <c r="H164" s="19" t="str">
        <f aca="true">IF($G164="","",$G164-TODAY())</f>
        <v/>
      </c>
      <c r="I164" s="20" t="str">
        <f aca="true">IF($G164="","",IF($G164&lt;TODAY(),"Vencido",IF($G164-TODAY()&lt;=7,"Por vencer","Al día")))</f>
        <v/>
      </c>
      <c r="J164" s="19" t="str">
        <f aca="true">IF($I164="Vencido",TODAY()-$G164,"")</f>
        <v/>
      </c>
      <c r="K164" s="21" t="n">
        <f aca="false">IF($I164="Vencido",$D164,0)</f>
        <v>0</v>
      </c>
      <c r="L164" s="16"/>
    </row>
    <row r="165" customFormat="false" ht="15" hidden="false" customHeight="false" outlineLevel="0" collapsed="false">
      <c r="A165" s="9"/>
      <c r="B165" s="9"/>
      <c r="C165" s="9"/>
      <c r="D165" s="10"/>
      <c r="E165" s="11"/>
      <c r="F165" s="11"/>
      <c r="G165" s="12"/>
      <c r="H165" s="13" t="str">
        <f aca="true">IF($G165="","",$G165-TODAY())</f>
        <v/>
      </c>
      <c r="I165" s="14" t="str">
        <f aca="true">IF($G165="","",IF($G165&lt;TODAY(),"Vencido",IF($G165-TODAY()&lt;=7,"Por vencer","Al día")))</f>
        <v/>
      </c>
      <c r="J165" s="13" t="str">
        <f aca="true">IF($I165="Vencido",TODAY()-$G165,"")</f>
        <v/>
      </c>
      <c r="K165" s="15" t="n">
        <f aca="false">IF($I165="Vencido",$D165,0)</f>
        <v>0</v>
      </c>
      <c r="L165" s="9"/>
    </row>
    <row r="166" customFormat="false" ht="15" hidden="false" customHeight="false" outlineLevel="0" collapsed="false">
      <c r="A166" s="16"/>
      <c r="B166" s="16"/>
      <c r="C166" s="16"/>
      <c r="D166" s="17"/>
      <c r="E166" s="18"/>
      <c r="F166" s="18"/>
      <c r="G166" s="12"/>
      <c r="H166" s="19" t="str">
        <f aca="true">IF($G166="","",$G166-TODAY())</f>
        <v/>
      </c>
      <c r="I166" s="20" t="str">
        <f aca="true">IF($G166="","",IF($G166&lt;TODAY(),"Vencido",IF($G166-TODAY()&lt;=7,"Por vencer","Al día")))</f>
        <v/>
      </c>
      <c r="J166" s="19" t="str">
        <f aca="true">IF($I166="Vencido",TODAY()-$G166,"")</f>
        <v/>
      </c>
      <c r="K166" s="21" t="n">
        <f aca="false">IF($I166="Vencido",$D166,0)</f>
        <v>0</v>
      </c>
      <c r="L166" s="16"/>
    </row>
    <row r="167" customFormat="false" ht="15" hidden="false" customHeight="false" outlineLevel="0" collapsed="false">
      <c r="A167" s="9"/>
      <c r="B167" s="9"/>
      <c r="C167" s="9"/>
      <c r="D167" s="10"/>
      <c r="E167" s="11"/>
      <c r="F167" s="11"/>
      <c r="G167" s="12"/>
      <c r="H167" s="13" t="str">
        <f aca="true">IF($G167="","",$G167-TODAY())</f>
        <v/>
      </c>
      <c r="I167" s="14" t="str">
        <f aca="true">IF($G167="","",IF($G167&lt;TODAY(),"Vencido",IF($G167-TODAY()&lt;=7,"Por vencer","Al día")))</f>
        <v/>
      </c>
      <c r="J167" s="13" t="str">
        <f aca="true">IF($I167="Vencido",TODAY()-$G167,"")</f>
        <v/>
      </c>
      <c r="K167" s="15" t="n">
        <f aca="false">IF($I167="Vencido",$D167,0)</f>
        <v>0</v>
      </c>
      <c r="L167" s="9"/>
    </row>
    <row r="168" customFormat="false" ht="15" hidden="false" customHeight="false" outlineLevel="0" collapsed="false">
      <c r="A168" s="16"/>
      <c r="B168" s="16"/>
      <c r="C168" s="16"/>
      <c r="D168" s="17"/>
      <c r="E168" s="18"/>
      <c r="F168" s="18"/>
      <c r="G168" s="12"/>
      <c r="H168" s="19" t="str">
        <f aca="true">IF($G168="","",$G168-TODAY())</f>
        <v/>
      </c>
      <c r="I168" s="20" t="str">
        <f aca="true">IF($G168="","",IF($G168&lt;TODAY(),"Vencido",IF($G168-TODAY()&lt;=7,"Por vencer","Al día")))</f>
        <v/>
      </c>
      <c r="J168" s="19" t="str">
        <f aca="true">IF($I168="Vencido",TODAY()-$G168,"")</f>
        <v/>
      </c>
      <c r="K168" s="21" t="n">
        <f aca="false">IF($I168="Vencido",$D168,0)</f>
        <v>0</v>
      </c>
      <c r="L168" s="16"/>
    </row>
    <row r="169" customFormat="false" ht="15" hidden="false" customHeight="false" outlineLevel="0" collapsed="false">
      <c r="A169" s="9"/>
      <c r="B169" s="9"/>
      <c r="C169" s="9"/>
      <c r="D169" s="10"/>
      <c r="E169" s="11"/>
      <c r="F169" s="11"/>
      <c r="G169" s="12"/>
      <c r="H169" s="13" t="str">
        <f aca="true">IF($G169="","",$G169-TODAY())</f>
        <v/>
      </c>
      <c r="I169" s="14" t="str">
        <f aca="true">IF($G169="","",IF($G169&lt;TODAY(),"Vencido",IF($G169-TODAY()&lt;=7,"Por vencer","Al día")))</f>
        <v/>
      </c>
      <c r="J169" s="13" t="str">
        <f aca="true">IF($I169="Vencido",TODAY()-$G169,"")</f>
        <v/>
      </c>
      <c r="K169" s="15" t="n">
        <f aca="false">IF($I169="Vencido",$D169,0)</f>
        <v>0</v>
      </c>
      <c r="L169" s="9"/>
    </row>
    <row r="170" customFormat="false" ht="15" hidden="false" customHeight="false" outlineLevel="0" collapsed="false">
      <c r="A170" s="16"/>
      <c r="B170" s="16"/>
      <c r="C170" s="16"/>
      <c r="D170" s="17"/>
      <c r="E170" s="18"/>
      <c r="F170" s="18"/>
      <c r="G170" s="12"/>
      <c r="H170" s="19" t="str">
        <f aca="true">IF($G170="","",$G170-TODAY())</f>
        <v/>
      </c>
      <c r="I170" s="20" t="str">
        <f aca="true">IF($G170="","",IF($G170&lt;TODAY(),"Vencido",IF($G170-TODAY()&lt;=7,"Por vencer","Al día")))</f>
        <v/>
      </c>
      <c r="J170" s="19" t="str">
        <f aca="true">IF($I170="Vencido",TODAY()-$G170,"")</f>
        <v/>
      </c>
      <c r="K170" s="21" t="n">
        <f aca="false">IF($I170="Vencido",$D170,0)</f>
        <v>0</v>
      </c>
      <c r="L170" s="16"/>
    </row>
    <row r="171" customFormat="false" ht="15" hidden="false" customHeight="false" outlineLevel="0" collapsed="false">
      <c r="A171" s="9"/>
      <c r="B171" s="9"/>
      <c r="C171" s="9"/>
      <c r="D171" s="10"/>
      <c r="E171" s="11"/>
      <c r="F171" s="11"/>
      <c r="G171" s="12"/>
      <c r="H171" s="13" t="str">
        <f aca="true">IF($G171="","",$G171-TODAY())</f>
        <v/>
      </c>
      <c r="I171" s="14" t="str">
        <f aca="true">IF($G171="","",IF($G171&lt;TODAY(),"Vencido",IF($G171-TODAY()&lt;=7,"Por vencer","Al día")))</f>
        <v/>
      </c>
      <c r="J171" s="13" t="str">
        <f aca="true">IF($I171="Vencido",TODAY()-$G171,"")</f>
        <v/>
      </c>
      <c r="K171" s="15" t="n">
        <f aca="false">IF($I171="Vencido",$D171,0)</f>
        <v>0</v>
      </c>
      <c r="L171" s="9"/>
    </row>
    <row r="172" customFormat="false" ht="15" hidden="false" customHeight="false" outlineLevel="0" collapsed="false">
      <c r="A172" s="16"/>
      <c r="B172" s="16"/>
      <c r="C172" s="16"/>
      <c r="D172" s="17"/>
      <c r="E172" s="18"/>
      <c r="F172" s="18"/>
      <c r="G172" s="12"/>
      <c r="H172" s="19" t="str">
        <f aca="true">IF($G172="","",$G172-TODAY())</f>
        <v/>
      </c>
      <c r="I172" s="20" t="str">
        <f aca="true">IF($G172="","",IF($G172&lt;TODAY(),"Vencido",IF($G172-TODAY()&lt;=7,"Por vencer","Al día")))</f>
        <v/>
      </c>
      <c r="J172" s="19" t="str">
        <f aca="true">IF($I172="Vencido",TODAY()-$G172,"")</f>
        <v/>
      </c>
      <c r="K172" s="21" t="n">
        <f aca="false">IF($I172="Vencido",$D172,0)</f>
        <v>0</v>
      </c>
      <c r="L172" s="16"/>
    </row>
    <row r="173" customFormat="false" ht="15" hidden="false" customHeight="false" outlineLevel="0" collapsed="false">
      <c r="A173" s="9"/>
      <c r="B173" s="9"/>
      <c r="C173" s="9"/>
      <c r="D173" s="10"/>
      <c r="E173" s="11"/>
      <c r="F173" s="11"/>
      <c r="G173" s="12"/>
      <c r="H173" s="13" t="str">
        <f aca="true">IF($G173="","",$G173-TODAY())</f>
        <v/>
      </c>
      <c r="I173" s="14" t="str">
        <f aca="true">IF($G173="","",IF($G173&lt;TODAY(),"Vencido",IF($G173-TODAY()&lt;=7,"Por vencer","Al día")))</f>
        <v/>
      </c>
      <c r="J173" s="13" t="str">
        <f aca="true">IF($I173="Vencido",TODAY()-$G173,"")</f>
        <v/>
      </c>
      <c r="K173" s="15" t="n">
        <f aca="false">IF($I173="Vencido",$D173,0)</f>
        <v>0</v>
      </c>
      <c r="L173" s="9"/>
    </row>
    <row r="174" customFormat="false" ht="15" hidden="false" customHeight="false" outlineLevel="0" collapsed="false">
      <c r="A174" s="16"/>
      <c r="B174" s="16"/>
      <c r="C174" s="16"/>
      <c r="D174" s="17"/>
      <c r="E174" s="18"/>
      <c r="F174" s="18"/>
      <c r="G174" s="12"/>
      <c r="H174" s="19" t="str">
        <f aca="true">IF($G174="","",$G174-TODAY())</f>
        <v/>
      </c>
      <c r="I174" s="20" t="str">
        <f aca="true">IF($G174="","",IF($G174&lt;TODAY(),"Vencido",IF($G174-TODAY()&lt;=7,"Por vencer","Al día")))</f>
        <v/>
      </c>
      <c r="J174" s="19" t="str">
        <f aca="true">IF($I174="Vencido",TODAY()-$G174,"")</f>
        <v/>
      </c>
      <c r="K174" s="21" t="n">
        <f aca="false">IF($I174="Vencido",$D174,0)</f>
        <v>0</v>
      </c>
      <c r="L174" s="16"/>
    </row>
    <row r="175" customFormat="false" ht="15" hidden="false" customHeight="false" outlineLevel="0" collapsed="false">
      <c r="A175" s="9"/>
      <c r="B175" s="9"/>
      <c r="C175" s="9"/>
      <c r="D175" s="10"/>
      <c r="E175" s="11"/>
      <c r="F175" s="11"/>
      <c r="G175" s="12"/>
      <c r="H175" s="13" t="str">
        <f aca="true">IF($G175="","",$G175-TODAY())</f>
        <v/>
      </c>
      <c r="I175" s="14" t="str">
        <f aca="true">IF($G175="","",IF($G175&lt;TODAY(),"Vencido",IF($G175-TODAY()&lt;=7,"Por vencer","Al día")))</f>
        <v/>
      </c>
      <c r="J175" s="13" t="str">
        <f aca="true">IF($I175="Vencido",TODAY()-$G175,"")</f>
        <v/>
      </c>
      <c r="K175" s="15" t="n">
        <f aca="false">IF($I175="Vencido",$D175,0)</f>
        <v>0</v>
      </c>
      <c r="L175" s="9"/>
    </row>
    <row r="176" customFormat="false" ht="15" hidden="false" customHeight="false" outlineLevel="0" collapsed="false">
      <c r="A176" s="16"/>
      <c r="B176" s="16"/>
      <c r="C176" s="16"/>
      <c r="D176" s="17"/>
      <c r="E176" s="18"/>
      <c r="F176" s="18"/>
      <c r="G176" s="12"/>
      <c r="H176" s="19" t="str">
        <f aca="true">IF($G176="","",$G176-TODAY())</f>
        <v/>
      </c>
      <c r="I176" s="20" t="str">
        <f aca="true">IF($G176="","",IF($G176&lt;TODAY(),"Vencido",IF($G176-TODAY()&lt;=7,"Por vencer","Al día")))</f>
        <v/>
      </c>
      <c r="J176" s="19" t="str">
        <f aca="true">IF($I176="Vencido",TODAY()-$G176,"")</f>
        <v/>
      </c>
      <c r="K176" s="21" t="n">
        <f aca="false">IF($I176="Vencido",$D176,0)</f>
        <v>0</v>
      </c>
      <c r="L176" s="16"/>
    </row>
    <row r="177" customFormat="false" ht="15" hidden="false" customHeight="false" outlineLevel="0" collapsed="false">
      <c r="A177" s="9"/>
      <c r="B177" s="9"/>
      <c r="C177" s="9"/>
      <c r="D177" s="10"/>
      <c r="E177" s="11"/>
      <c r="F177" s="11"/>
      <c r="G177" s="12"/>
      <c r="H177" s="13" t="str">
        <f aca="true">IF($G177="","",$G177-TODAY())</f>
        <v/>
      </c>
      <c r="I177" s="14" t="str">
        <f aca="true">IF($G177="","",IF($G177&lt;TODAY(),"Vencido",IF($G177-TODAY()&lt;=7,"Por vencer","Al día")))</f>
        <v/>
      </c>
      <c r="J177" s="13" t="str">
        <f aca="true">IF($I177="Vencido",TODAY()-$G177,"")</f>
        <v/>
      </c>
      <c r="K177" s="15" t="n">
        <f aca="false">IF($I177="Vencido",$D177,0)</f>
        <v>0</v>
      </c>
      <c r="L177" s="9"/>
    </row>
    <row r="178" customFormat="false" ht="15" hidden="false" customHeight="false" outlineLevel="0" collapsed="false">
      <c r="A178" s="16"/>
      <c r="B178" s="16"/>
      <c r="C178" s="16"/>
      <c r="D178" s="17"/>
      <c r="E178" s="18"/>
      <c r="F178" s="18"/>
      <c r="G178" s="12"/>
      <c r="H178" s="19" t="str">
        <f aca="true">IF($G178="","",$G178-TODAY())</f>
        <v/>
      </c>
      <c r="I178" s="20" t="str">
        <f aca="true">IF($G178="","",IF($G178&lt;TODAY(),"Vencido",IF($G178-TODAY()&lt;=7,"Por vencer","Al día")))</f>
        <v/>
      </c>
      <c r="J178" s="19" t="str">
        <f aca="true">IF($I178="Vencido",TODAY()-$G178,"")</f>
        <v/>
      </c>
      <c r="K178" s="21" t="n">
        <f aca="false">IF($I178="Vencido",$D178,0)</f>
        <v>0</v>
      </c>
      <c r="L178" s="16"/>
    </row>
    <row r="179" customFormat="false" ht="15" hidden="false" customHeight="false" outlineLevel="0" collapsed="false">
      <c r="A179" s="9"/>
      <c r="B179" s="9"/>
      <c r="C179" s="9"/>
      <c r="D179" s="10"/>
      <c r="E179" s="11"/>
      <c r="F179" s="11"/>
      <c r="G179" s="12"/>
      <c r="H179" s="13" t="str">
        <f aca="true">IF($G179="","",$G179-TODAY())</f>
        <v/>
      </c>
      <c r="I179" s="14" t="str">
        <f aca="true">IF($G179="","",IF($G179&lt;TODAY(),"Vencido",IF($G179-TODAY()&lt;=7,"Por vencer","Al día")))</f>
        <v/>
      </c>
      <c r="J179" s="13" t="str">
        <f aca="true">IF($I179="Vencido",TODAY()-$G179,"")</f>
        <v/>
      </c>
      <c r="K179" s="15" t="n">
        <f aca="false">IF($I179="Vencido",$D179,0)</f>
        <v>0</v>
      </c>
      <c r="L179" s="9"/>
    </row>
    <row r="180" customFormat="false" ht="15" hidden="false" customHeight="false" outlineLevel="0" collapsed="false">
      <c r="A180" s="16"/>
      <c r="B180" s="16"/>
      <c r="C180" s="16"/>
      <c r="D180" s="17"/>
      <c r="E180" s="18"/>
      <c r="F180" s="18"/>
      <c r="G180" s="12"/>
      <c r="H180" s="19" t="str">
        <f aca="true">IF($G180="","",$G180-TODAY())</f>
        <v/>
      </c>
      <c r="I180" s="20" t="str">
        <f aca="true">IF($G180="","",IF($G180&lt;TODAY(),"Vencido",IF($G180-TODAY()&lt;=7,"Por vencer","Al día")))</f>
        <v/>
      </c>
      <c r="J180" s="19" t="str">
        <f aca="true">IF($I180="Vencido",TODAY()-$G180,"")</f>
        <v/>
      </c>
      <c r="K180" s="21" t="n">
        <f aca="false">IF($I180="Vencido",$D180,0)</f>
        <v>0</v>
      </c>
      <c r="L180" s="16"/>
    </row>
    <row r="181" customFormat="false" ht="15" hidden="false" customHeight="false" outlineLevel="0" collapsed="false">
      <c r="A181" s="9"/>
      <c r="B181" s="9"/>
      <c r="C181" s="9"/>
      <c r="D181" s="10"/>
      <c r="E181" s="11"/>
      <c r="F181" s="11"/>
      <c r="G181" s="12"/>
      <c r="H181" s="13" t="str">
        <f aca="true">IF($G181="","",$G181-TODAY())</f>
        <v/>
      </c>
      <c r="I181" s="14" t="str">
        <f aca="true">IF($G181="","",IF($G181&lt;TODAY(),"Vencido",IF($G181-TODAY()&lt;=7,"Por vencer","Al día")))</f>
        <v/>
      </c>
      <c r="J181" s="13" t="str">
        <f aca="true">IF($I181="Vencido",TODAY()-$G181,"")</f>
        <v/>
      </c>
      <c r="K181" s="15" t="n">
        <f aca="false">IF($I181="Vencido",$D181,0)</f>
        <v>0</v>
      </c>
      <c r="L181" s="9"/>
    </row>
    <row r="182" customFormat="false" ht="15" hidden="false" customHeight="false" outlineLevel="0" collapsed="false">
      <c r="A182" s="16"/>
      <c r="B182" s="16"/>
      <c r="C182" s="16"/>
      <c r="D182" s="17"/>
      <c r="E182" s="18"/>
      <c r="F182" s="18"/>
      <c r="G182" s="12"/>
      <c r="H182" s="19" t="str">
        <f aca="true">IF($G182="","",$G182-TODAY())</f>
        <v/>
      </c>
      <c r="I182" s="20" t="str">
        <f aca="true">IF($G182="","",IF($G182&lt;TODAY(),"Vencido",IF($G182-TODAY()&lt;=7,"Por vencer","Al día")))</f>
        <v/>
      </c>
      <c r="J182" s="19" t="str">
        <f aca="true">IF($I182="Vencido",TODAY()-$G182,"")</f>
        <v/>
      </c>
      <c r="K182" s="21" t="n">
        <f aca="false">IF($I182="Vencido",$D182,0)</f>
        <v>0</v>
      </c>
      <c r="L182" s="16"/>
    </row>
    <row r="183" customFormat="false" ht="15" hidden="false" customHeight="false" outlineLevel="0" collapsed="false">
      <c r="A183" s="9"/>
      <c r="B183" s="9"/>
      <c r="C183" s="9"/>
      <c r="D183" s="10"/>
      <c r="E183" s="11"/>
      <c r="F183" s="11"/>
      <c r="G183" s="12"/>
      <c r="H183" s="13" t="str">
        <f aca="true">IF($G183="","",$G183-TODAY())</f>
        <v/>
      </c>
      <c r="I183" s="14" t="str">
        <f aca="true">IF($G183="","",IF($G183&lt;TODAY(),"Vencido",IF($G183-TODAY()&lt;=7,"Por vencer","Al día")))</f>
        <v/>
      </c>
      <c r="J183" s="13" t="str">
        <f aca="true">IF($I183="Vencido",TODAY()-$G183,"")</f>
        <v/>
      </c>
      <c r="K183" s="15" t="n">
        <f aca="false">IF($I183="Vencido",$D183,0)</f>
        <v>0</v>
      </c>
      <c r="L183" s="9"/>
    </row>
    <row r="184" customFormat="false" ht="15" hidden="false" customHeight="false" outlineLevel="0" collapsed="false">
      <c r="A184" s="16"/>
      <c r="B184" s="16"/>
      <c r="C184" s="16"/>
      <c r="D184" s="17"/>
      <c r="E184" s="18"/>
      <c r="F184" s="18"/>
      <c r="G184" s="12"/>
      <c r="H184" s="19" t="str">
        <f aca="true">IF($G184="","",$G184-TODAY())</f>
        <v/>
      </c>
      <c r="I184" s="20" t="str">
        <f aca="true">IF($G184="","",IF($G184&lt;TODAY(),"Vencido",IF($G184-TODAY()&lt;=7,"Por vencer","Al día")))</f>
        <v/>
      </c>
      <c r="J184" s="19" t="str">
        <f aca="true">IF($I184="Vencido",TODAY()-$G184,"")</f>
        <v/>
      </c>
      <c r="K184" s="21" t="n">
        <f aca="false">IF($I184="Vencido",$D184,0)</f>
        <v>0</v>
      </c>
      <c r="L184" s="16"/>
    </row>
    <row r="185" customFormat="false" ht="15" hidden="false" customHeight="false" outlineLevel="0" collapsed="false">
      <c r="A185" s="9"/>
      <c r="B185" s="9"/>
      <c r="C185" s="9"/>
      <c r="D185" s="10"/>
      <c r="E185" s="11"/>
      <c r="F185" s="11"/>
      <c r="G185" s="12"/>
      <c r="H185" s="13" t="str">
        <f aca="true">IF($G185="","",$G185-TODAY())</f>
        <v/>
      </c>
      <c r="I185" s="14" t="str">
        <f aca="true">IF($G185="","",IF($G185&lt;TODAY(),"Vencido",IF($G185-TODAY()&lt;=7,"Por vencer","Al día")))</f>
        <v/>
      </c>
      <c r="J185" s="13" t="str">
        <f aca="true">IF($I185="Vencido",TODAY()-$G185,"")</f>
        <v/>
      </c>
      <c r="K185" s="15" t="n">
        <f aca="false">IF($I185="Vencido",$D185,0)</f>
        <v>0</v>
      </c>
      <c r="L185" s="9"/>
    </row>
    <row r="186" customFormat="false" ht="15" hidden="false" customHeight="false" outlineLevel="0" collapsed="false">
      <c r="A186" s="16"/>
      <c r="B186" s="16"/>
      <c r="C186" s="16"/>
      <c r="D186" s="17"/>
      <c r="E186" s="18"/>
      <c r="F186" s="18"/>
      <c r="G186" s="12"/>
      <c r="H186" s="19" t="str">
        <f aca="true">IF($G186="","",$G186-TODAY())</f>
        <v/>
      </c>
      <c r="I186" s="20" t="str">
        <f aca="true">IF($G186="","",IF($G186&lt;TODAY(),"Vencido",IF($G186-TODAY()&lt;=7,"Por vencer","Al día")))</f>
        <v/>
      </c>
      <c r="J186" s="19" t="str">
        <f aca="true">IF($I186="Vencido",TODAY()-$G186,"")</f>
        <v/>
      </c>
      <c r="K186" s="21" t="n">
        <f aca="false">IF($I186="Vencido",$D186,0)</f>
        <v>0</v>
      </c>
      <c r="L186" s="16"/>
    </row>
    <row r="187" customFormat="false" ht="15" hidden="false" customHeight="false" outlineLevel="0" collapsed="false">
      <c r="A187" s="9"/>
      <c r="B187" s="9"/>
      <c r="C187" s="9"/>
      <c r="D187" s="10"/>
      <c r="E187" s="11"/>
      <c r="F187" s="11"/>
      <c r="G187" s="12"/>
      <c r="H187" s="13" t="str">
        <f aca="true">IF($G187="","",$G187-TODAY())</f>
        <v/>
      </c>
      <c r="I187" s="14" t="str">
        <f aca="true">IF($G187="","",IF($G187&lt;TODAY(),"Vencido",IF($G187-TODAY()&lt;=7,"Por vencer","Al día")))</f>
        <v/>
      </c>
      <c r="J187" s="13" t="str">
        <f aca="true">IF($I187="Vencido",TODAY()-$G187,"")</f>
        <v/>
      </c>
      <c r="K187" s="15" t="n">
        <f aca="false">IF($I187="Vencido",$D187,0)</f>
        <v>0</v>
      </c>
      <c r="L187" s="9"/>
    </row>
    <row r="188" customFormat="false" ht="15" hidden="false" customHeight="false" outlineLevel="0" collapsed="false">
      <c r="A188" s="16"/>
      <c r="B188" s="16"/>
      <c r="C188" s="16"/>
      <c r="D188" s="17"/>
      <c r="E188" s="18"/>
      <c r="F188" s="18"/>
      <c r="G188" s="12"/>
      <c r="H188" s="19" t="str">
        <f aca="true">IF($G188="","",$G188-TODAY())</f>
        <v/>
      </c>
      <c r="I188" s="20" t="str">
        <f aca="true">IF($G188="","",IF($G188&lt;TODAY(),"Vencido",IF($G188-TODAY()&lt;=7,"Por vencer","Al día")))</f>
        <v/>
      </c>
      <c r="J188" s="19" t="str">
        <f aca="true">IF($I188="Vencido",TODAY()-$G188,"")</f>
        <v/>
      </c>
      <c r="K188" s="21" t="n">
        <f aca="false">IF($I188="Vencido",$D188,0)</f>
        <v>0</v>
      </c>
      <c r="L188" s="16"/>
    </row>
    <row r="189" customFormat="false" ht="15" hidden="false" customHeight="false" outlineLevel="0" collapsed="false">
      <c r="A189" s="9"/>
      <c r="B189" s="9"/>
      <c r="C189" s="9"/>
      <c r="D189" s="10"/>
      <c r="E189" s="11"/>
      <c r="F189" s="11"/>
      <c r="G189" s="12"/>
      <c r="H189" s="13" t="str">
        <f aca="true">IF($G189="","",$G189-TODAY())</f>
        <v/>
      </c>
      <c r="I189" s="14" t="str">
        <f aca="true">IF($G189="","",IF($G189&lt;TODAY(),"Vencido",IF($G189-TODAY()&lt;=7,"Por vencer","Al día")))</f>
        <v/>
      </c>
      <c r="J189" s="13" t="str">
        <f aca="true">IF($I189="Vencido",TODAY()-$G189,"")</f>
        <v/>
      </c>
      <c r="K189" s="15" t="n">
        <f aca="false">IF($I189="Vencido",$D189,0)</f>
        <v>0</v>
      </c>
      <c r="L189" s="9"/>
    </row>
    <row r="190" customFormat="false" ht="15" hidden="false" customHeight="false" outlineLevel="0" collapsed="false">
      <c r="A190" s="16"/>
      <c r="B190" s="16"/>
      <c r="C190" s="16"/>
      <c r="D190" s="17"/>
      <c r="E190" s="18"/>
      <c r="F190" s="18"/>
      <c r="G190" s="12"/>
      <c r="H190" s="19" t="str">
        <f aca="true">IF($G190="","",$G190-TODAY())</f>
        <v/>
      </c>
      <c r="I190" s="20" t="str">
        <f aca="true">IF($G190="","",IF($G190&lt;TODAY(),"Vencido",IF($G190-TODAY()&lt;=7,"Por vencer","Al día")))</f>
        <v/>
      </c>
      <c r="J190" s="19" t="str">
        <f aca="true">IF($I190="Vencido",TODAY()-$G190,"")</f>
        <v/>
      </c>
      <c r="K190" s="21" t="n">
        <f aca="false">IF($I190="Vencido",$D190,0)</f>
        <v>0</v>
      </c>
      <c r="L190" s="16"/>
    </row>
    <row r="191" customFormat="false" ht="15" hidden="false" customHeight="false" outlineLevel="0" collapsed="false">
      <c r="A191" s="9"/>
      <c r="B191" s="9"/>
      <c r="C191" s="9"/>
      <c r="D191" s="10"/>
      <c r="E191" s="11"/>
      <c r="F191" s="11"/>
      <c r="G191" s="12"/>
      <c r="H191" s="13" t="str">
        <f aca="true">IF($G191="","",$G191-TODAY())</f>
        <v/>
      </c>
      <c r="I191" s="14" t="str">
        <f aca="true">IF($G191="","",IF($G191&lt;TODAY(),"Vencido",IF($G191-TODAY()&lt;=7,"Por vencer","Al día")))</f>
        <v/>
      </c>
      <c r="J191" s="13" t="str">
        <f aca="true">IF($I191="Vencido",TODAY()-$G191,"")</f>
        <v/>
      </c>
      <c r="K191" s="15" t="n">
        <f aca="false">IF($I191="Vencido",$D191,0)</f>
        <v>0</v>
      </c>
      <c r="L191" s="9"/>
    </row>
    <row r="192" customFormat="false" ht="15" hidden="false" customHeight="false" outlineLevel="0" collapsed="false">
      <c r="A192" s="16"/>
      <c r="B192" s="16"/>
      <c r="C192" s="16"/>
      <c r="D192" s="17"/>
      <c r="E192" s="18"/>
      <c r="F192" s="18"/>
      <c r="G192" s="12"/>
      <c r="H192" s="19" t="str">
        <f aca="true">IF($G192="","",$G192-TODAY())</f>
        <v/>
      </c>
      <c r="I192" s="20" t="str">
        <f aca="true">IF($G192="","",IF($G192&lt;TODAY(),"Vencido",IF($G192-TODAY()&lt;=7,"Por vencer","Al día")))</f>
        <v/>
      </c>
      <c r="J192" s="19" t="str">
        <f aca="true">IF($I192="Vencido",TODAY()-$G192,"")</f>
        <v/>
      </c>
      <c r="K192" s="21" t="n">
        <f aca="false">IF($I192="Vencido",$D192,0)</f>
        <v>0</v>
      </c>
      <c r="L192" s="16"/>
    </row>
    <row r="193" customFormat="false" ht="15" hidden="false" customHeight="false" outlineLevel="0" collapsed="false">
      <c r="A193" s="9"/>
      <c r="B193" s="9"/>
      <c r="C193" s="9"/>
      <c r="D193" s="10"/>
      <c r="E193" s="11"/>
      <c r="F193" s="11"/>
      <c r="G193" s="12"/>
      <c r="H193" s="13" t="str">
        <f aca="true">IF($G193="","",$G193-TODAY())</f>
        <v/>
      </c>
      <c r="I193" s="14" t="str">
        <f aca="true">IF($G193="","",IF($G193&lt;TODAY(),"Vencido",IF($G193-TODAY()&lt;=7,"Por vencer","Al día")))</f>
        <v/>
      </c>
      <c r="J193" s="13" t="str">
        <f aca="true">IF($I193="Vencido",TODAY()-$G193,"")</f>
        <v/>
      </c>
      <c r="K193" s="15" t="n">
        <f aca="false">IF($I193="Vencido",$D193,0)</f>
        <v>0</v>
      </c>
      <c r="L193" s="9"/>
    </row>
    <row r="194" customFormat="false" ht="15" hidden="false" customHeight="false" outlineLevel="0" collapsed="false">
      <c r="A194" s="16"/>
      <c r="B194" s="16"/>
      <c r="C194" s="16"/>
      <c r="D194" s="17"/>
      <c r="E194" s="18"/>
      <c r="F194" s="18"/>
      <c r="G194" s="12"/>
      <c r="H194" s="19" t="str">
        <f aca="true">IF($G194="","",$G194-TODAY())</f>
        <v/>
      </c>
      <c r="I194" s="20" t="str">
        <f aca="true">IF($G194="","",IF($G194&lt;TODAY(),"Vencido",IF($G194-TODAY()&lt;=7,"Por vencer","Al día")))</f>
        <v/>
      </c>
      <c r="J194" s="19" t="str">
        <f aca="true">IF($I194="Vencido",TODAY()-$G194,"")</f>
        <v/>
      </c>
      <c r="K194" s="21" t="n">
        <f aca="false">IF($I194="Vencido",$D194,0)</f>
        <v>0</v>
      </c>
      <c r="L194" s="16"/>
    </row>
    <row r="195" customFormat="false" ht="15" hidden="false" customHeight="false" outlineLevel="0" collapsed="false">
      <c r="A195" s="9"/>
      <c r="B195" s="9"/>
      <c r="C195" s="9"/>
      <c r="D195" s="10"/>
      <c r="E195" s="11"/>
      <c r="F195" s="11"/>
      <c r="G195" s="12"/>
      <c r="H195" s="13" t="str">
        <f aca="true">IF($G195="","",$G195-TODAY())</f>
        <v/>
      </c>
      <c r="I195" s="14" t="str">
        <f aca="true">IF($G195="","",IF($G195&lt;TODAY(),"Vencido",IF($G195-TODAY()&lt;=7,"Por vencer","Al día")))</f>
        <v/>
      </c>
      <c r="J195" s="13" t="str">
        <f aca="true">IF($I195="Vencido",TODAY()-$G195,"")</f>
        <v/>
      </c>
      <c r="K195" s="15" t="n">
        <f aca="false">IF($I195="Vencido",$D195,0)</f>
        <v>0</v>
      </c>
      <c r="L195" s="9"/>
    </row>
    <row r="196" customFormat="false" ht="15" hidden="false" customHeight="false" outlineLevel="0" collapsed="false">
      <c r="A196" s="16"/>
      <c r="B196" s="16"/>
      <c r="C196" s="16"/>
      <c r="D196" s="17"/>
      <c r="E196" s="18"/>
      <c r="F196" s="18"/>
      <c r="G196" s="12"/>
      <c r="H196" s="19" t="str">
        <f aca="true">IF($G196="","",$G196-TODAY())</f>
        <v/>
      </c>
      <c r="I196" s="20" t="str">
        <f aca="true">IF($G196="","",IF($G196&lt;TODAY(),"Vencido",IF($G196-TODAY()&lt;=7,"Por vencer","Al día")))</f>
        <v/>
      </c>
      <c r="J196" s="19" t="str">
        <f aca="true">IF($I196="Vencido",TODAY()-$G196,"")</f>
        <v/>
      </c>
      <c r="K196" s="21" t="n">
        <f aca="false">IF($I196="Vencido",$D196,0)</f>
        <v>0</v>
      </c>
      <c r="L196" s="16"/>
    </row>
    <row r="197" customFormat="false" ht="15" hidden="false" customHeight="false" outlineLevel="0" collapsed="false">
      <c r="A197" s="9"/>
      <c r="B197" s="9"/>
      <c r="C197" s="9"/>
      <c r="D197" s="10"/>
      <c r="E197" s="11"/>
      <c r="F197" s="11"/>
      <c r="G197" s="12"/>
      <c r="H197" s="13" t="str">
        <f aca="true">IF($G197="","",$G197-TODAY())</f>
        <v/>
      </c>
      <c r="I197" s="14" t="str">
        <f aca="true">IF($G197="","",IF($G197&lt;TODAY(),"Vencido",IF($G197-TODAY()&lt;=7,"Por vencer","Al día")))</f>
        <v/>
      </c>
      <c r="J197" s="13" t="str">
        <f aca="true">IF($I197="Vencido",TODAY()-$G197,"")</f>
        <v/>
      </c>
      <c r="K197" s="15" t="n">
        <f aca="false">IF($I197="Vencido",$D197,0)</f>
        <v>0</v>
      </c>
      <c r="L197" s="9"/>
    </row>
    <row r="198" customFormat="false" ht="15" hidden="false" customHeight="false" outlineLevel="0" collapsed="false">
      <c r="A198" s="16"/>
      <c r="B198" s="16"/>
      <c r="C198" s="16"/>
      <c r="D198" s="17"/>
      <c r="E198" s="18"/>
      <c r="F198" s="18"/>
      <c r="G198" s="12"/>
      <c r="H198" s="19" t="str">
        <f aca="true">IF($G198="","",$G198-TODAY())</f>
        <v/>
      </c>
      <c r="I198" s="20" t="str">
        <f aca="true">IF($G198="","",IF($G198&lt;TODAY(),"Vencido",IF($G198-TODAY()&lt;=7,"Por vencer","Al día")))</f>
        <v/>
      </c>
      <c r="J198" s="19" t="str">
        <f aca="true">IF($I198="Vencido",TODAY()-$G198,"")</f>
        <v/>
      </c>
      <c r="K198" s="21" t="n">
        <f aca="false">IF($I198="Vencido",$D198,0)</f>
        <v>0</v>
      </c>
      <c r="L198" s="16"/>
    </row>
    <row r="199" customFormat="false" ht="15" hidden="false" customHeight="false" outlineLevel="0" collapsed="false">
      <c r="A199" s="9"/>
      <c r="B199" s="9"/>
      <c r="C199" s="9"/>
      <c r="D199" s="10"/>
      <c r="E199" s="11"/>
      <c r="F199" s="11"/>
      <c r="G199" s="12"/>
      <c r="H199" s="13" t="str">
        <f aca="true">IF($G199="","",$G199-TODAY())</f>
        <v/>
      </c>
      <c r="I199" s="14" t="str">
        <f aca="true">IF($G199="","",IF($G199&lt;TODAY(),"Vencido",IF($G199-TODAY()&lt;=7,"Por vencer","Al día")))</f>
        <v/>
      </c>
      <c r="J199" s="13" t="str">
        <f aca="true">IF($I199="Vencido",TODAY()-$G199,"")</f>
        <v/>
      </c>
      <c r="K199" s="15" t="n">
        <f aca="false">IF($I199="Vencido",$D199,0)</f>
        <v>0</v>
      </c>
      <c r="L199" s="9"/>
    </row>
    <row r="200" customFormat="false" ht="15" hidden="false" customHeight="false" outlineLevel="0" collapsed="false">
      <c r="A200" s="16"/>
      <c r="B200" s="16"/>
      <c r="C200" s="16"/>
      <c r="D200" s="17"/>
      <c r="E200" s="18"/>
      <c r="F200" s="18"/>
      <c r="G200" s="12"/>
      <c r="H200" s="19" t="str">
        <f aca="true">IF($G200="","",$G200-TODAY())</f>
        <v/>
      </c>
      <c r="I200" s="20" t="str">
        <f aca="true">IF($G200="","",IF($G200&lt;TODAY(),"Vencido",IF($G200-TODAY()&lt;=7,"Por vencer","Al día")))</f>
        <v/>
      </c>
      <c r="J200" s="19" t="str">
        <f aca="true">IF($I200="Vencido",TODAY()-$G200,"")</f>
        <v/>
      </c>
      <c r="K200" s="21" t="n">
        <f aca="false">IF($I200="Vencido",$D200,0)</f>
        <v>0</v>
      </c>
      <c r="L200" s="16"/>
    </row>
    <row r="201" customFormat="false" ht="15" hidden="false" customHeight="false" outlineLevel="0" collapsed="false">
      <c r="A201" s="9"/>
      <c r="B201" s="9"/>
      <c r="C201" s="9"/>
      <c r="D201" s="10"/>
      <c r="E201" s="11"/>
      <c r="F201" s="11"/>
      <c r="G201" s="12"/>
      <c r="H201" s="13" t="str">
        <f aca="true">IF($G201="","",$G201-TODAY())</f>
        <v/>
      </c>
      <c r="I201" s="14" t="str">
        <f aca="true">IF($G201="","",IF($G201&lt;TODAY(),"Vencido",IF($G201-TODAY()&lt;=7,"Por vencer","Al día")))</f>
        <v/>
      </c>
      <c r="J201" s="13" t="str">
        <f aca="true">IF($I201="Vencido",TODAY()-$G201,"")</f>
        <v/>
      </c>
      <c r="K201" s="15" t="n">
        <f aca="false">IF($I201="Vencido",$D201,0)</f>
        <v>0</v>
      </c>
      <c r="L201" s="9"/>
    </row>
    <row r="202" customFormat="false" ht="15" hidden="false" customHeight="false" outlineLevel="0" collapsed="false">
      <c r="A202" s="16"/>
      <c r="B202" s="16"/>
      <c r="C202" s="16"/>
      <c r="D202" s="17"/>
      <c r="E202" s="18"/>
      <c r="F202" s="18"/>
      <c r="G202" s="12"/>
      <c r="H202" s="19" t="str">
        <f aca="true">IF($G202="","",$G202-TODAY())</f>
        <v/>
      </c>
      <c r="I202" s="20" t="str">
        <f aca="true">IF($G202="","",IF($G202&lt;TODAY(),"Vencido",IF($G202-TODAY()&lt;=7,"Por vencer","Al día")))</f>
        <v/>
      </c>
      <c r="J202" s="19" t="str">
        <f aca="true">IF($I202="Vencido",TODAY()-$G202,"")</f>
        <v/>
      </c>
      <c r="K202" s="21" t="n">
        <f aca="false">IF($I202="Vencido",$D202,0)</f>
        <v>0</v>
      </c>
      <c r="L202" s="16"/>
    </row>
  </sheetData>
  <conditionalFormatting sqref="I3:I202">
    <cfRule type="cellIs" priority="2" operator="equal" aboveAverage="0" equalAverage="0" bottom="0" percent="0" rank="0" text="" dxfId="0">
      <formula>"Vencido"</formula>
    </cfRule>
    <cfRule type="cellIs" priority="3" operator="equal" aboveAverage="0" equalAverage="0" bottom="0" percent="0" rank="0" text="" dxfId="1">
      <formula>"Por vencer"</formula>
    </cfRule>
    <cfRule type="cellIs" priority="4" operator="equal" aboveAverage="0" equalAverage="0" bottom="0" percent="0" rank="0" text="" dxfId="2">
      <formula>"Al día"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30"/>
  </cols>
  <sheetData>
    <row r="1" customFormat="false" ht="24" hidden="false" customHeight="true" outlineLevel="0" collapsed="false">
      <c r="A1" s="7" t="s">
        <v>39</v>
      </c>
    </row>
    <row r="2" customFormat="false" ht="21.75" hidden="false" customHeight="true" outlineLevel="0" collapsed="false">
      <c r="A2" s="22" t="s">
        <v>40</v>
      </c>
      <c r="B2" s="22" t="s">
        <v>23</v>
      </c>
      <c r="C2" s="22" t="s">
        <v>41</v>
      </c>
      <c r="D2" s="22" t="s">
        <v>42</v>
      </c>
      <c r="E2" s="22" t="s">
        <v>43</v>
      </c>
      <c r="F2" s="22" t="s">
        <v>34</v>
      </c>
    </row>
    <row r="3" customFormat="false" ht="15" hidden="false" customHeight="false" outlineLevel="0" collapsed="false">
      <c r="A3" s="11" t="n">
        <v>46252</v>
      </c>
      <c r="B3" s="9" t="s">
        <v>35</v>
      </c>
      <c r="C3" s="10" t="n">
        <v>200000</v>
      </c>
      <c r="D3" s="9" t="s">
        <v>44</v>
      </c>
      <c r="E3" s="9" t="s">
        <v>45</v>
      </c>
      <c r="F3" s="9" t="s">
        <v>46</v>
      </c>
    </row>
    <row r="4" customFormat="false" ht="15" hidden="false" customHeight="false" outlineLevel="0" collapsed="false">
      <c r="A4" s="18"/>
      <c r="B4" s="16"/>
      <c r="C4" s="17"/>
      <c r="D4" s="16"/>
      <c r="E4" s="16"/>
      <c r="F4" s="16"/>
    </row>
    <row r="5" customFormat="false" ht="15" hidden="false" customHeight="false" outlineLevel="0" collapsed="false">
      <c r="A5" s="11"/>
      <c r="B5" s="9"/>
      <c r="C5" s="10"/>
      <c r="D5" s="9"/>
      <c r="E5" s="9"/>
      <c r="F5" s="9"/>
    </row>
    <row r="6" customFormat="false" ht="15" hidden="false" customHeight="false" outlineLevel="0" collapsed="false">
      <c r="A6" s="18"/>
      <c r="B6" s="16"/>
      <c r="C6" s="17"/>
      <c r="D6" s="16"/>
      <c r="E6" s="16"/>
      <c r="F6" s="16"/>
    </row>
    <row r="7" customFormat="false" ht="15" hidden="false" customHeight="false" outlineLevel="0" collapsed="false">
      <c r="A7" s="11"/>
      <c r="B7" s="9"/>
      <c r="C7" s="10"/>
      <c r="D7" s="9"/>
      <c r="E7" s="9"/>
      <c r="F7" s="9"/>
    </row>
    <row r="8" customFormat="false" ht="15" hidden="false" customHeight="false" outlineLevel="0" collapsed="false">
      <c r="A8" s="18"/>
      <c r="B8" s="16"/>
      <c r="C8" s="17"/>
      <c r="D8" s="16"/>
      <c r="E8" s="16"/>
      <c r="F8" s="16"/>
    </row>
    <row r="9" customFormat="false" ht="15" hidden="false" customHeight="false" outlineLevel="0" collapsed="false">
      <c r="A9" s="11"/>
      <c r="B9" s="9"/>
      <c r="C9" s="10"/>
      <c r="D9" s="9"/>
      <c r="E9" s="9"/>
      <c r="F9" s="9"/>
    </row>
    <row r="10" customFormat="false" ht="15" hidden="false" customHeight="false" outlineLevel="0" collapsed="false">
      <c r="A10" s="18"/>
      <c r="B10" s="16"/>
      <c r="C10" s="17"/>
      <c r="D10" s="16"/>
      <c r="E10" s="16"/>
      <c r="F10" s="16"/>
    </row>
    <row r="11" customFormat="false" ht="15" hidden="false" customHeight="false" outlineLevel="0" collapsed="false">
      <c r="A11" s="11"/>
      <c r="B11" s="9"/>
      <c r="C11" s="10"/>
      <c r="D11" s="9"/>
      <c r="E11" s="9"/>
      <c r="F11" s="9"/>
    </row>
    <row r="12" customFormat="false" ht="15" hidden="false" customHeight="false" outlineLevel="0" collapsed="false">
      <c r="A12" s="18"/>
      <c r="B12" s="16"/>
      <c r="C12" s="17"/>
      <c r="D12" s="16"/>
      <c r="E12" s="16"/>
      <c r="F12" s="16"/>
    </row>
    <row r="13" customFormat="false" ht="15" hidden="false" customHeight="false" outlineLevel="0" collapsed="false">
      <c r="A13" s="11"/>
      <c r="B13" s="9"/>
      <c r="C13" s="10"/>
      <c r="D13" s="9"/>
      <c r="E13" s="9"/>
      <c r="F13" s="9"/>
    </row>
    <row r="14" customFormat="false" ht="15" hidden="false" customHeight="false" outlineLevel="0" collapsed="false">
      <c r="A14" s="18"/>
      <c r="B14" s="16"/>
      <c r="C14" s="17"/>
      <c r="D14" s="16"/>
      <c r="E14" s="16"/>
      <c r="F14" s="16"/>
    </row>
    <row r="15" customFormat="false" ht="15" hidden="false" customHeight="false" outlineLevel="0" collapsed="false">
      <c r="A15" s="11"/>
      <c r="B15" s="9"/>
      <c r="C15" s="10"/>
      <c r="D15" s="9"/>
      <c r="E15" s="9"/>
      <c r="F15" s="9"/>
    </row>
    <row r="16" customFormat="false" ht="15" hidden="false" customHeight="false" outlineLevel="0" collapsed="false">
      <c r="A16" s="18"/>
      <c r="B16" s="16"/>
      <c r="C16" s="17"/>
      <c r="D16" s="16"/>
      <c r="E16" s="16"/>
      <c r="F16" s="16"/>
    </row>
    <row r="17" customFormat="false" ht="15" hidden="false" customHeight="false" outlineLevel="0" collapsed="false">
      <c r="A17" s="11"/>
      <c r="B17" s="9"/>
      <c r="C17" s="10"/>
      <c r="D17" s="9"/>
      <c r="E17" s="9"/>
      <c r="F17" s="9"/>
    </row>
    <row r="18" customFormat="false" ht="15" hidden="false" customHeight="false" outlineLevel="0" collapsed="false">
      <c r="A18" s="18"/>
      <c r="B18" s="16"/>
      <c r="C18" s="17"/>
      <c r="D18" s="16"/>
      <c r="E18" s="16"/>
      <c r="F18" s="16"/>
    </row>
    <row r="19" customFormat="false" ht="15" hidden="false" customHeight="false" outlineLevel="0" collapsed="false">
      <c r="A19" s="11"/>
      <c r="B19" s="9"/>
      <c r="C19" s="10"/>
      <c r="D19" s="9"/>
      <c r="E19" s="9"/>
      <c r="F19" s="9"/>
    </row>
    <row r="20" customFormat="false" ht="15" hidden="false" customHeight="false" outlineLevel="0" collapsed="false">
      <c r="A20" s="18"/>
      <c r="B20" s="16"/>
      <c r="C20" s="17"/>
      <c r="D20" s="16"/>
      <c r="E20" s="16"/>
      <c r="F20" s="16"/>
    </row>
    <row r="21" customFormat="false" ht="15" hidden="false" customHeight="false" outlineLevel="0" collapsed="false">
      <c r="A21" s="11"/>
      <c r="B21" s="9"/>
      <c r="C21" s="10"/>
      <c r="D21" s="9"/>
      <c r="E21" s="9"/>
      <c r="F21" s="9"/>
    </row>
    <row r="22" customFormat="false" ht="15" hidden="false" customHeight="false" outlineLevel="0" collapsed="false">
      <c r="A22" s="18"/>
      <c r="B22" s="16"/>
      <c r="C22" s="17"/>
      <c r="D22" s="16"/>
      <c r="E22" s="16"/>
      <c r="F22" s="16"/>
    </row>
    <row r="23" customFormat="false" ht="15" hidden="false" customHeight="false" outlineLevel="0" collapsed="false">
      <c r="A23" s="11"/>
      <c r="B23" s="9"/>
      <c r="C23" s="10"/>
      <c r="D23" s="9"/>
      <c r="E23" s="9"/>
      <c r="F23" s="9"/>
    </row>
    <row r="24" customFormat="false" ht="15" hidden="false" customHeight="false" outlineLevel="0" collapsed="false">
      <c r="A24" s="18"/>
      <c r="B24" s="16"/>
      <c r="C24" s="17"/>
      <c r="D24" s="16"/>
      <c r="E24" s="16"/>
      <c r="F24" s="16"/>
    </row>
    <row r="25" customFormat="false" ht="15" hidden="false" customHeight="false" outlineLevel="0" collapsed="false">
      <c r="A25" s="11"/>
      <c r="B25" s="9"/>
      <c r="C25" s="10"/>
      <c r="D25" s="9"/>
      <c r="E25" s="9"/>
      <c r="F25" s="9"/>
    </row>
    <row r="26" customFormat="false" ht="15" hidden="false" customHeight="false" outlineLevel="0" collapsed="false">
      <c r="A26" s="18"/>
      <c r="B26" s="16"/>
      <c r="C26" s="17"/>
      <c r="D26" s="16"/>
      <c r="E26" s="16"/>
      <c r="F26" s="16"/>
    </row>
    <row r="27" customFormat="false" ht="15" hidden="false" customHeight="false" outlineLevel="0" collapsed="false">
      <c r="A27" s="11"/>
      <c r="B27" s="9"/>
      <c r="C27" s="10"/>
      <c r="D27" s="9"/>
      <c r="E27" s="9"/>
      <c r="F27" s="9"/>
    </row>
    <row r="28" customFormat="false" ht="15" hidden="false" customHeight="false" outlineLevel="0" collapsed="false">
      <c r="A28" s="18"/>
      <c r="B28" s="16"/>
      <c r="C28" s="17"/>
      <c r="D28" s="16"/>
      <c r="E28" s="16"/>
      <c r="F28" s="16"/>
    </row>
    <row r="29" customFormat="false" ht="15" hidden="false" customHeight="false" outlineLevel="0" collapsed="false">
      <c r="A29" s="11"/>
      <c r="B29" s="9"/>
      <c r="C29" s="10"/>
      <c r="D29" s="9"/>
      <c r="E29" s="9"/>
      <c r="F29" s="9"/>
    </row>
    <row r="30" customFormat="false" ht="15" hidden="false" customHeight="false" outlineLevel="0" collapsed="false">
      <c r="A30" s="18"/>
      <c r="B30" s="16"/>
      <c r="C30" s="17"/>
      <c r="D30" s="16"/>
      <c r="E30" s="16"/>
      <c r="F30" s="16"/>
    </row>
    <row r="31" customFormat="false" ht="15" hidden="false" customHeight="false" outlineLevel="0" collapsed="false">
      <c r="A31" s="11"/>
      <c r="B31" s="9"/>
      <c r="C31" s="10"/>
      <c r="D31" s="9"/>
      <c r="E31" s="9"/>
      <c r="F31" s="9"/>
    </row>
    <row r="32" customFormat="false" ht="15" hidden="false" customHeight="false" outlineLevel="0" collapsed="false">
      <c r="A32" s="18"/>
      <c r="B32" s="16"/>
      <c r="C32" s="17"/>
      <c r="D32" s="16"/>
      <c r="E32" s="16"/>
      <c r="F32" s="16"/>
    </row>
    <row r="33" customFormat="false" ht="15" hidden="false" customHeight="false" outlineLevel="0" collapsed="false">
      <c r="A33" s="11"/>
      <c r="B33" s="9"/>
      <c r="C33" s="10"/>
      <c r="D33" s="9"/>
      <c r="E33" s="9"/>
      <c r="F33" s="9"/>
    </row>
    <row r="34" customFormat="false" ht="15" hidden="false" customHeight="false" outlineLevel="0" collapsed="false">
      <c r="A34" s="18"/>
      <c r="B34" s="16"/>
      <c r="C34" s="17"/>
      <c r="D34" s="16"/>
      <c r="E34" s="16"/>
      <c r="F34" s="16"/>
    </row>
    <row r="35" customFormat="false" ht="15" hidden="false" customHeight="false" outlineLevel="0" collapsed="false">
      <c r="A35" s="11"/>
      <c r="B35" s="9"/>
      <c r="C35" s="10"/>
      <c r="D35" s="9"/>
      <c r="E35" s="9"/>
      <c r="F35" s="9"/>
    </row>
    <row r="36" customFormat="false" ht="15" hidden="false" customHeight="false" outlineLevel="0" collapsed="false">
      <c r="A36" s="18"/>
      <c r="B36" s="16"/>
      <c r="C36" s="17"/>
      <c r="D36" s="16"/>
      <c r="E36" s="16"/>
      <c r="F36" s="16"/>
    </row>
    <row r="37" customFormat="false" ht="15" hidden="false" customHeight="false" outlineLevel="0" collapsed="false">
      <c r="A37" s="11"/>
      <c r="B37" s="9"/>
      <c r="C37" s="10"/>
      <c r="D37" s="9"/>
      <c r="E37" s="9"/>
      <c r="F37" s="9"/>
    </row>
    <row r="38" customFormat="false" ht="15" hidden="false" customHeight="false" outlineLevel="0" collapsed="false">
      <c r="A38" s="18"/>
      <c r="B38" s="16"/>
      <c r="C38" s="17"/>
      <c r="D38" s="16"/>
      <c r="E38" s="16"/>
      <c r="F38" s="16"/>
    </row>
    <row r="39" customFormat="false" ht="15" hidden="false" customHeight="false" outlineLevel="0" collapsed="false">
      <c r="A39" s="11"/>
      <c r="B39" s="9"/>
      <c r="C39" s="10"/>
      <c r="D39" s="9"/>
      <c r="E39" s="9"/>
      <c r="F39" s="9"/>
    </row>
    <row r="40" customFormat="false" ht="15" hidden="false" customHeight="false" outlineLevel="0" collapsed="false">
      <c r="A40" s="18"/>
      <c r="B40" s="16"/>
      <c r="C40" s="17"/>
      <c r="D40" s="16"/>
      <c r="E40" s="16"/>
      <c r="F40" s="16"/>
    </row>
    <row r="41" customFormat="false" ht="15" hidden="false" customHeight="false" outlineLevel="0" collapsed="false">
      <c r="A41" s="11"/>
      <c r="B41" s="9"/>
      <c r="C41" s="10"/>
      <c r="D41" s="9"/>
      <c r="E41" s="9"/>
      <c r="F41" s="9"/>
    </row>
    <row r="42" customFormat="false" ht="15" hidden="false" customHeight="false" outlineLevel="0" collapsed="false">
      <c r="A42" s="18"/>
      <c r="B42" s="16"/>
      <c r="C42" s="17"/>
      <c r="D42" s="16"/>
      <c r="E42" s="16"/>
      <c r="F42" s="16"/>
    </row>
    <row r="43" customFormat="false" ht="15" hidden="false" customHeight="false" outlineLevel="0" collapsed="false">
      <c r="A43" s="11"/>
      <c r="B43" s="9"/>
      <c r="C43" s="10"/>
      <c r="D43" s="9"/>
      <c r="E43" s="9"/>
      <c r="F43" s="9"/>
    </row>
    <row r="44" customFormat="false" ht="15" hidden="false" customHeight="false" outlineLevel="0" collapsed="false">
      <c r="A44" s="18"/>
      <c r="B44" s="16"/>
      <c r="C44" s="17"/>
      <c r="D44" s="16"/>
      <c r="E44" s="16"/>
      <c r="F44" s="16"/>
    </row>
    <row r="45" customFormat="false" ht="15" hidden="false" customHeight="false" outlineLevel="0" collapsed="false">
      <c r="A45" s="11"/>
      <c r="B45" s="9"/>
      <c r="C45" s="10"/>
      <c r="D45" s="9"/>
      <c r="E45" s="9"/>
      <c r="F45" s="9"/>
    </row>
    <row r="46" customFormat="false" ht="15" hidden="false" customHeight="false" outlineLevel="0" collapsed="false">
      <c r="A46" s="18"/>
      <c r="B46" s="16"/>
      <c r="C46" s="17"/>
      <c r="D46" s="16"/>
      <c r="E46" s="16"/>
      <c r="F46" s="16"/>
    </row>
    <row r="47" customFormat="false" ht="15" hidden="false" customHeight="false" outlineLevel="0" collapsed="false">
      <c r="A47" s="11"/>
      <c r="B47" s="9"/>
      <c r="C47" s="10"/>
      <c r="D47" s="9"/>
      <c r="E47" s="9"/>
      <c r="F47" s="9"/>
    </row>
    <row r="48" customFormat="false" ht="15" hidden="false" customHeight="false" outlineLevel="0" collapsed="false">
      <c r="A48" s="18"/>
      <c r="B48" s="16"/>
      <c r="C48" s="17"/>
      <c r="D48" s="16"/>
      <c r="E48" s="16"/>
      <c r="F48" s="16"/>
    </row>
    <row r="49" customFormat="false" ht="15" hidden="false" customHeight="false" outlineLevel="0" collapsed="false">
      <c r="A49" s="11"/>
      <c r="B49" s="9"/>
      <c r="C49" s="10"/>
      <c r="D49" s="9"/>
      <c r="E49" s="9"/>
      <c r="F49" s="9"/>
    </row>
    <row r="50" customFormat="false" ht="15" hidden="false" customHeight="false" outlineLevel="0" collapsed="false">
      <c r="A50" s="18"/>
      <c r="B50" s="16"/>
      <c r="C50" s="17"/>
      <c r="D50" s="16"/>
      <c r="E50" s="16"/>
      <c r="F50" s="16"/>
    </row>
    <row r="51" customFormat="false" ht="15" hidden="false" customHeight="false" outlineLevel="0" collapsed="false">
      <c r="A51" s="11"/>
      <c r="B51" s="9"/>
      <c r="C51" s="10"/>
      <c r="D51" s="9"/>
      <c r="E51" s="9"/>
      <c r="F51" s="9"/>
    </row>
    <row r="52" customFormat="false" ht="15" hidden="false" customHeight="false" outlineLevel="0" collapsed="false">
      <c r="A52" s="18"/>
      <c r="B52" s="16"/>
      <c r="C52" s="17"/>
      <c r="D52" s="16"/>
      <c r="E52" s="16"/>
      <c r="F52" s="16"/>
    </row>
    <row r="53" customFormat="false" ht="15" hidden="false" customHeight="false" outlineLevel="0" collapsed="false">
      <c r="A53" s="11"/>
      <c r="B53" s="9"/>
      <c r="C53" s="10"/>
      <c r="D53" s="9"/>
      <c r="E53" s="9"/>
      <c r="F53" s="9"/>
    </row>
    <row r="54" customFormat="false" ht="15" hidden="false" customHeight="false" outlineLevel="0" collapsed="false">
      <c r="A54" s="18"/>
      <c r="B54" s="16"/>
      <c r="C54" s="17"/>
      <c r="D54" s="16"/>
      <c r="E54" s="16"/>
      <c r="F54" s="16"/>
    </row>
    <row r="55" customFormat="false" ht="15" hidden="false" customHeight="false" outlineLevel="0" collapsed="false">
      <c r="A55" s="11"/>
      <c r="B55" s="9"/>
      <c r="C55" s="10"/>
      <c r="D55" s="9"/>
      <c r="E55" s="9"/>
      <c r="F55" s="9"/>
    </row>
    <row r="56" customFormat="false" ht="15" hidden="false" customHeight="false" outlineLevel="0" collapsed="false">
      <c r="A56" s="18"/>
      <c r="B56" s="16"/>
      <c r="C56" s="17"/>
      <c r="D56" s="16"/>
      <c r="E56" s="16"/>
      <c r="F56" s="16"/>
    </row>
    <row r="57" customFormat="false" ht="15" hidden="false" customHeight="false" outlineLevel="0" collapsed="false">
      <c r="A57" s="11"/>
      <c r="B57" s="9"/>
      <c r="C57" s="10"/>
      <c r="D57" s="9"/>
      <c r="E57" s="9"/>
      <c r="F57" s="9"/>
    </row>
    <row r="58" customFormat="false" ht="15" hidden="false" customHeight="false" outlineLevel="0" collapsed="false">
      <c r="A58" s="18"/>
      <c r="B58" s="16"/>
      <c r="C58" s="17"/>
      <c r="D58" s="16"/>
      <c r="E58" s="16"/>
      <c r="F58" s="16"/>
    </row>
    <row r="59" customFormat="false" ht="15" hidden="false" customHeight="false" outlineLevel="0" collapsed="false">
      <c r="A59" s="11"/>
      <c r="B59" s="9"/>
      <c r="C59" s="10"/>
      <c r="D59" s="9"/>
      <c r="E59" s="9"/>
      <c r="F59" s="9"/>
    </row>
    <row r="60" customFormat="false" ht="15" hidden="false" customHeight="false" outlineLevel="0" collapsed="false">
      <c r="A60" s="18"/>
      <c r="B60" s="16"/>
      <c r="C60" s="17"/>
      <c r="D60" s="16"/>
      <c r="E60" s="16"/>
      <c r="F60" s="16"/>
    </row>
    <row r="61" customFormat="false" ht="15" hidden="false" customHeight="false" outlineLevel="0" collapsed="false">
      <c r="A61" s="11"/>
      <c r="B61" s="9"/>
      <c r="C61" s="10"/>
      <c r="D61" s="9"/>
      <c r="E61" s="9"/>
      <c r="F61" s="9"/>
    </row>
    <row r="62" customFormat="false" ht="15" hidden="false" customHeight="false" outlineLevel="0" collapsed="false">
      <c r="A62" s="18"/>
      <c r="B62" s="16"/>
      <c r="C62" s="17"/>
      <c r="D62" s="16"/>
      <c r="E62" s="16"/>
      <c r="F62" s="16"/>
    </row>
    <row r="63" customFormat="false" ht="15" hidden="false" customHeight="false" outlineLevel="0" collapsed="false">
      <c r="A63" s="11"/>
      <c r="B63" s="9"/>
      <c r="C63" s="10"/>
      <c r="D63" s="9"/>
      <c r="E63" s="9"/>
      <c r="F63" s="9"/>
    </row>
    <row r="64" customFormat="false" ht="15" hidden="false" customHeight="false" outlineLevel="0" collapsed="false">
      <c r="A64" s="18"/>
      <c r="B64" s="16"/>
      <c r="C64" s="17"/>
      <c r="D64" s="16"/>
      <c r="E64" s="16"/>
      <c r="F64" s="16"/>
    </row>
    <row r="65" customFormat="false" ht="15" hidden="false" customHeight="false" outlineLevel="0" collapsed="false">
      <c r="A65" s="11"/>
      <c r="B65" s="9"/>
      <c r="C65" s="10"/>
      <c r="D65" s="9"/>
      <c r="E65" s="9"/>
      <c r="F65" s="9"/>
    </row>
    <row r="66" customFormat="false" ht="15" hidden="false" customHeight="false" outlineLevel="0" collapsed="false">
      <c r="A66" s="18"/>
      <c r="B66" s="16"/>
      <c r="C66" s="17"/>
      <c r="D66" s="16"/>
      <c r="E66" s="16"/>
      <c r="F66" s="16"/>
    </row>
    <row r="67" customFormat="false" ht="15" hidden="false" customHeight="false" outlineLevel="0" collapsed="false">
      <c r="A67" s="11"/>
      <c r="B67" s="9"/>
      <c r="C67" s="10"/>
      <c r="D67" s="9"/>
      <c r="E67" s="9"/>
      <c r="F67" s="9"/>
    </row>
    <row r="68" customFormat="false" ht="15" hidden="false" customHeight="false" outlineLevel="0" collapsed="false">
      <c r="A68" s="18"/>
      <c r="B68" s="16"/>
      <c r="C68" s="17"/>
      <c r="D68" s="16"/>
      <c r="E68" s="16"/>
      <c r="F68" s="16"/>
    </row>
    <row r="69" customFormat="false" ht="15" hidden="false" customHeight="false" outlineLevel="0" collapsed="false">
      <c r="A69" s="11"/>
      <c r="B69" s="9"/>
      <c r="C69" s="10"/>
      <c r="D69" s="9"/>
      <c r="E69" s="9"/>
      <c r="F69" s="9"/>
    </row>
    <row r="70" customFormat="false" ht="15" hidden="false" customHeight="false" outlineLevel="0" collapsed="false">
      <c r="A70" s="18"/>
      <c r="B70" s="16"/>
      <c r="C70" s="17"/>
      <c r="D70" s="16"/>
      <c r="E70" s="16"/>
      <c r="F70" s="16"/>
    </row>
    <row r="71" customFormat="false" ht="15" hidden="false" customHeight="false" outlineLevel="0" collapsed="false">
      <c r="A71" s="11"/>
      <c r="B71" s="9"/>
      <c r="C71" s="10"/>
      <c r="D71" s="9"/>
      <c r="E71" s="9"/>
      <c r="F71" s="9"/>
    </row>
    <row r="72" customFormat="false" ht="15" hidden="false" customHeight="false" outlineLevel="0" collapsed="false">
      <c r="A72" s="18"/>
      <c r="B72" s="16"/>
      <c r="C72" s="17"/>
      <c r="D72" s="16"/>
      <c r="E72" s="16"/>
      <c r="F72" s="16"/>
    </row>
    <row r="73" customFormat="false" ht="15" hidden="false" customHeight="false" outlineLevel="0" collapsed="false">
      <c r="A73" s="11"/>
      <c r="B73" s="9"/>
      <c r="C73" s="10"/>
      <c r="D73" s="9"/>
      <c r="E73" s="9"/>
      <c r="F73" s="9"/>
    </row>
    <row r="74" customFormat="false" ht="15" hidden="false" customHeight="false" outlineLevel="0" collapsed="false">
      <c r="A74" s="18"/>
      <c r="B74" s="16"/>
      <c r="C74" s="17"/>
      <c r="D74" s="16"/>
      <c r="E74" s="16"/>
      <c r="F74" s="16"/>
    </row>
    <row r="75" customFormat="false" ht="15" hidden="false" customHeight="false" outlineLevel="0" collapsed="false">
      <c r="A75" s="11"/>
      <c r="B75" s="9"/>
      <c r="C75" s="10"/>
      <c r="D75" s="9"/>
      <c r="E75" s="9"/>
      <c r="F75" s="9"/>
    </row>
    <row r="76" customFormat="false" ht="15" hidden="false" customHeight="false" outlineLevel="0" collapsed="false">
      <c r="A76" s="18"/>
      <c r="B76" s="16"/>
      <c r="C76" s="17"/>
      <c r="D76" s="16"/>
      <c r="E76" s="16"/>
      <c r="F76" s="16"/>
    </row>
    <row r="77" customFormat="false" ht="15" hidden="false" customHeight="false" outlineLevel="0" collapsed="false">
      <c r="A77" s="11"/>
      <c r="B77" s="9"/>
      <c r="C77" s="10"/>
      <c r="D77" s="9"/>
      <c r="E77" s="9"/>
      <c r="F77" s="9"/>
    </row>
    <row r="78" customFormat="false" ht="15" hidden="false" customHeight="false" outlineLevel="0" collapsed="false">
      <c r="A78" s="18"/>
      <c r="B78" s="16"/>
      <c r="C78" s="17"/>
      <c r="D78" s="16"/>
      <c r="E78" s="16"/>
      <c r="F78" s="16"/>
    </row>
    <row r="79" customFormat="false" ht="15" hidden="false" customHeight="false" outlineLevel="0" collapsed="false">
      <c r="A79" s="11"/>
      <c r="B79" s="9"/>
      <c r="C79" s="10"/>
      <c r="D79" s="9"/>
      <c r="E79" s="9"/>
      <c r="F79" s="9"/>
    </row>
    <row r="80" customFormat="false" ht="15" hidden="false" customHeight="false" outlineLevel="0" collapsed="false">
      <c r="A80" s="18"/>
      <c r="B80" s="16"/>
      <c r="C80" s="17"/>
      <c r="D80" s="16"/>
      <c r="E80" s="16"/>
      <c r="F80" s="16"/>
    </row>
    <row r="81" customFormat="false" ht="15" hidden="false" customHeight="false" outlineLevel="0" collapsed="false">
      <c r="A81" s="11"/>
      <c r="B81" s="9"/>
      <c r="C81" s="10"/>
      <c r="D81" s="9"/>
      <c r="E81" s="9"/>
      <c r="F81" s="9"/>
    </row>
    <row r="82" customFormat="false" ht="15" hidden="false" customHeight="false" outlineLevel="0" collapsed="false">
      <c r="A82" s="18"/>
      <c r="B82" s="16"/>
      <c r="C82" s="17"/>
      <c r="D82" s="16"/>
      <c r="E82" s="16"/>
      <c r="F82" s="16"/>
    </row>
    <row r="83" customFormat="false" ht="15" hidden="false" customHeight="false" outlineLevel="0" collapsed="false">
      <c r="A83" s="11"/>
      <c r="B83" s="9"/>
      <c r="C83" s="10"/>
      <c r="D83" s="9"/>
      <c r="E83" s="9"/>
      <c r="F83" s="9"/>
    </row>
    <row r="84" customFormat="false" ht="15" hidden="false" customHeight="false" outlineLevel="0" collapsed="false">
      <c r="A84" s="18"/>
      <c r="B84" s="16"/>
      <c r="C84" s="17"/>
      <c r="D84" s="16"/>
      <c r="E84" s="16"/>
      <c r="F84" s="16"/>
    </row>
    <row r="85" customFormat="false" ht="15" hidden="false" customHeight="false" outlineLevel="0" collapsed="false">
      <c r="A85" s="11"/>
      <c r="B85" s="9"/>
      <c r="C85" s="10"/>
      <c r="D85" s="9"/>
      <c r="E85" s="9"/>
      <c r="F85" s="9"/>
    </row>
    <row r="86" customFormat="false" ht="15" hidden="false" customHeight="false" outlineLevel="0" collapsed="false">
      <c r="A86" s="18"/>
      <c r="B86" s="16"/>
      <c r="C86" s="17"/>
      <c r="D86" s="16"/>
      <c r="E86" s="16"/>
      <c r="F86" s="16"/>
    </row>
    <row r="87" customFormat="false" ht="15" hidden="false" customHeight="false" outlineLevel="0" collapsed="false">
      <c r="A87" s="11"/>
      <c r="B87" s="9"/>
      <c r="C87" s="10"/>
      <c r="D87" s="9"/>
      <c r="E87" s="9"/>
      <c r="F87" s="9"/>
    </row>
    <row r="88" customFormat="false" ht="15" hidden="false" customHeight="false" outlineLevel="0" collapsed="false">
      <c r="A88" s="18"/>
      <c r="B88" s="16"/>
      <c r="C88" s="17"/>
      <c r="D88" s="16"/>
      <c r="E88" s="16"/>
      <c r="F88" s="16"/>
    </row>
    <row r="89" customFormat="false" ht="15" hidden="false" customHeight="false" outlineLevel="0" collapsed="false">
      <c r="A89" s="11"/>
      <c r="B89" s="9"/>
      <c r="C89" s="10"/>
      <c r="D89" s="9"/>
      <c r="E89" s="9"/>
      <c r="F89" s="9"/>
    </row>
    <row r="90" customFormat="false" ht="15" hidden="false" customHeight="false" outlineLevel="0" collapsed="false">
      <c r="A90" s="18"/>
      <c r="B90" s="16"/>
      <c r="C90" s="17"/>
      <c r="D90" s="16"/>
      <c r="E90" s="16"/>
      <c r="F90" s="16"/>
    </row>
    <row r="91" customFormat="false" ht="15" hidden="false" customHeight="false" outlineLevel="0" collapsed="false">
      <c r="A91" s="11"/>
      <c r="B91" s="9"/>
      <c r="C91" s="10"/>
      <c r="D91" s="9"/>
      <c r="E91" s="9"/>
      <c r="F91" s="9"/>
    </row>
    <row r="92" customFormat="false" ht="15" hidden="false" customHeight="false" outlineLevel="0" collapsed="false">
      <c r="A92" s="18"/>
      <c r="B92" s="16"/>
      <c r="C92" s="17"/>
      <c r="D92" s="16"/>
      <c r="E92" s="16"/>
      <c r="F92" s="16"/>
    </row>
    <row r="93" customFormat="false" ht="15" hidden="false" customHeight="false" outlineLevel="0" collapsed="false">
      <c r="A93" s="11"/>
      <c r="B93" s="9"/>
      <c r="C93" s="10"/>
      <c r="D93" s="9"/>
      <c r="E93" s="9"/>
      <c r="F93" s="9"/>
    </row>
    <row r="94" customFormat="false" ht="15" hidden="false" customHeight="false" outlineLevel="0" collapsed="false">
      <c r="A94" s="18"/>
      <c r="B94" s="16"/>
      <c r="C94" s="17"/>
      <c r="D94" s="16"/>
      <c r="E94" s="16"/>
      <c r="F94" s="16"/>
    </row>
    <row r="95" customFormat="false" ht="15" hidden="false" customHeight="false" outlineLevel="0" collapsed="false">
      <c r="A95" s="11"/>
      <c r="B95" s="9"/>
      <c r="C95" s="10"/>
      <c r="D95" s="9"/>
      <c r="E95" s="9"/>
      <c r="F95" s="9"/>
    </row>
    <row r="96" customFormat="false" ht="15" hidden="false" customHeight="false" outlineLevel="0" collapsed="false">
      <c r="A96" s="18"/>
      <c r="B96" s="16"/>
      <c r="C96" s="17"/>
      <c r="D96" s="16"/>
      <c r="E96" s="16"/>
      <c r="F96" s="16"/>
    </row>
    <row r="97" customFormat="false" ht="15" hidden="false" customHeight="false" outlineLevel="0" collapsed="false">
      <c r="A97" s="11"/>
      <c r="B97" s="9"/>
      <c r="C97" s="10"/>
      <c r="D97" s="9"/>
      <c r="E97" s="9"/>
      <c r="F97" s="9"/>
    </row>
    <row r="98" customFormat="false" ht="15" hidden="false" customHeight="false" outlineLevel="0" collapsed="false">
      <c r="A98" s="18"/>
      <c r="B98" s="16"/>
      <c r="C98" s="17"/>
      <c r="D98" s="16"/>
      <c r="E98" s="16"/>
      <c r="F98" s="16"/>
    </row>
    <row r="99" customFormat="false" ht="15" hidden="false" customHeight="false" outlineLevel="0" collapsed="false">
      <c r="A99" s="11"/>
      <c r="B99" s="9"/>
      <c r="C99" s="10"/>
      <c r="D99" s="9"/>
      <c r="E99" s="9"/>
      <c r="F99" s="9"/>
    </row>
    <row r="100" customFormat="false" ht="15" hidden="false" customHeight="false" outlineLevel="0" collapsed="false">
      <c r="A100" s="18"/>
      <c r="B100" s="16"/>
      <c r="C100" s="17"/>
      <c r="D100" s="16"/>
      <c r="E100" s="16"/>
      <c r="F100" s="16"/>
    </row>
    <row r="101" customFormat="false" ht="15" hidden="false" customHeight="false" outlineLevel="0" collapsed="false">
      <c r="A101" s="11"/>
      <c r="B101" s="9"/>
      <c r="C101" s="10"/>
      <c r="D101" s="9"/>
      <c r="E101" s="9"/>
      <c r="F101" s="9"/>
    </row>
    <row r="102" customFormat="false" ht="15" hidden="false" customHeight="false" outlineLevel="0" collapsed="false">
      <c r="A102" s="18"/>
      <c r="B102" s="16"/>
      <c r="C102" s="17"/>
      <c r="D102" s="16"/>
      <c r="E102" s="16"/>
      <c r="F102" s="16"/>
    </row>
    <row r="103" customFormat="false" ht="15" hidden="false" customHeight="false" outlineLevel="0" collapsed="false">
      <c r="A103" s="11"/>
      <c r="B103" s="9"/>
      <c r="C103" s="10"/>
      <c r="D103" s="9"/>
      <c r="E103" s="9"/>
      <c r="F103" s="9"/>
    </row>
    <row r="104" customFormat="false" ht="15" hidden="false" customHeight="false" outlineLevel="0" collapsed="false">
      <c r="A104" s="18"/>
      <c r="B104" s="16"/>
      <c r="C104" s="17"/>
      <c r="D104" s="16"/>
      <c r="E104" s="16"/>
      <c r="F104" s="16"/>
    </row>
    <row r="105" customFormat="false" ht="15" hidden="false" customHeight="false" outlineLevel="0" collapsed="false">
      <c r="A105" s="11"/>
      <c r="B105" s="9"/>
      <c r="C105" s="10"/>
      <c r="D105" s="9"/>
      <c r="E105" s="9"/>
      <c r="F105" s="9"/>
    </row>
    <row r="106" customFormat="false" ht="15" hidden="false" customHeight="false" outlineLevel="0" collapsed="false">
      <c r="A106" s="18"/>
      <c r="B106" s="16"/>
      <c r="C106" s="17"/>
      <c r="D106" s="16"/>
      <c r="E106" s="16"/>
      <c r="F106" s="16"/>
    </row>
    <row r="107" customFormat="false" ht="15" hidden="false" customHeight="false" outlineLevel="0" collapsed="false">
      <c r="A107" s="11"/>
      <c r="B107" s="9"/>
      <c r="C107" s="10"/>
      <c r="D107" s="9"/>
      <c r="E107" s="9"/>
      <c r="F107" s="9"/>
    </row>
    <row r="108" customFormat="false" ht="15" hidden="false" customHeight="false" outlineLevel="0" collapsed="false">
      <c r="A108" s="18"/>
      <c r="B108" s="16"/>
      <c r="C108" s="17"/>
      <c r="D108" s="16"/>
      <c r="E108" s="16"/>
      <c r="F108" s="16"/>
    </row>
    <row r="109" customFormat="false" ht="15" hidden="false" customHeight="false" outlineLevel="0" collapsed="false">
      <c r="A109" s="11"/>
      <c r="B109" s="9"/>
      <c r="C109" s="10"/>
      <c r="D109" s="9"/>
      <c r="E109" s="9"/>
      <c r="F109" s="9"/>
    </row>
    <row r="110" customFormat="false" ht="15" hidden="false" customHeight="false" outlineLevel="0" collapsed="false">
      <c r="A110" s="18"/>
      <c r="B110" s="16"/>
      <c r="C110" s="17"/>
      <c r="D110" s="16"/>
      <c r="E110" s="16"/>
      <c r="F110" s="16"/>
    </row>
    <row r="111" customFormat="false" ht="15" hidden="false" customHeight="false" outlineLevel="0" collapsed="false">
      <c r="A111" s="11"/>
      <c r="B111" s="9"/>
      <c r="C111" s="10"/>
      <c r="D111" s="9"/>
      <c r="E111" s="9"/>
      <c r="F111" s="9"/>
    </row>
    <row r="112" customFormat="false" ht="15" hidden="false" customHeight="false" outlineLevel="0" collapsed="false">
      <c r="A112" s="18"/>
      <c r="B112" s="16"/>
      <c r="C112" s="17"/>
      <c r="D112" s="16"/>
      <c r="E112" s="16"/>
      <c r="F112" s="16"/>
    </row>
    <row r="113" customFormat="false" ht="15" hidden="false" customHeight="false" outlineLevel="0" collapsed="false">
      <c r="A113" s="11"/>
      <c r="B113" s="9"/>
      <c r="C113" s="10"/>
      <c r="D113" s="9"/>
      <c r="E113" s="9"/>
      <c r="F113" s="9"/>
    </row>
    <row r="114" customFormat="false" ht="15" hidden="false" customHeight="false" outlineLevel="0" collapsed="false">
      <c r="A114" s="18"/>
      <c r="B114" s="16"/>
      <c r="C114" s="17"/>
      <c r="D114" s="16"/>
      <c r="E114" s="16"/>
      <c r="F114" s="16"/>
    </row>
    <row r="115" customFormat="false" ht="15" hidden="false" customHeight="false" outlineLevel="0" collapsed="false">
      <c r="A115" s="11"/>
      <c r="B115" s="9"/>
      <c r="C115" s="10"/>
      <c r="D115" s="9"/>
      <c r="E115" s="9"/>
      <c r="F115" s="9"/>
    </row>
    <row r="116" customFormat="false" ht="15" hidden="false" customHeight="false" outlineLevel="0" collapsed="false">
      <c r="A116" s="18"/>
      <c r="B116" s="16"/>
      <c r="C116" s="17"/>
      <c r="D116" s="16"/>
      <c r="E116" s="16"/>
      <c r="F116" s="16"/>
    </row>
    <row r="117" customFormat="false" ht="15" hidden="false" customHeight="false" outlineLevel="0" collapsed="false">
      <c r="A117" s="11"/>
      <c r="B117" s="9"/>
      <c r="C117" s="10"/>
      <c r="D117" s="9"/>
      <c r="E117" s="9"/>
      <c r="F117" s="9"/>
    </row>
    <row r="118" customFormat="false" ht="15" hidden="false" customHeight="false" outlineLevel="0" collapsed="false">
      <c r="A118" s="18"/>
      <c r="B118" s="16"/>
      <c r="C118" s="17"/>
      <c r="D118" s="16"/>
      <c r="E118" s="16"/>
      <c r="F118" s="16"/>
    </row>
    <row r="119" customFormat="false" ht="15" hidden="false" customHeight="false" outlineLevel="0" collapsed="false">
      <c r="A119" s="11"/>
      <c r="B119" s="9"/>
      <c r="C119" s="10"/>
      <c r="D119" s="9"/>
      <c r="E119" s="9"/>
      <c r="F119" s="9"/>
    </row>
    <row r="120" customFormat="false" ht="15" hidden="false" customHeight="false" outlineLevel="0" collapsed="false">
      <c r="A120" s="18"/>
      <c r="B120" s="16"/>
      <c r="C120" s="17"/>
      <c r="D120" s="16"/>
      <c r="E120" s="16"/>
      <c r="F120" s="16"/>
    </row>
    <row r="121" customFormat="false" ht="15" hidden="false" customHeight="false" outlineLevel="0" collapsed="false">
      <c r="A121" s="11"/>
      <c r="B121" s="9"/>
      <c r="C121" s="10"/>
      <c r="D121" s="9"/>
      <c r="E121" s="9"/>
      <c r="F121" s="9"/>
    </row>
    <row r="122" customFormat="false" ht="15" hidden="false" customHeight="false" outlineLevel="0" collapsed="false">
      <c r="A122" s="18"/>
      <c r="B122" s="16"/>
      <c r="C122" s="17"/>
      <c r="D122" s="16"/>
      <c r="E122" s="16"/>
      <c r="F122" s="16"/>
    </row>
    <row r="123" customFormat="false" ht="15" hidden="false" customHeight="false" outlineLevel="0" collapsed="false">
      <c r="A123" s="11"/>
      <c r="B123" s="9"/>
      <c r="C123" s="10"/>
      <c r="D123" s="9"/>
      <c r="E123" s="9"/>
      <c r="F123" s="9"/>
    </row>
    <row r="124" customFormat="false" ht="15" hidden="false" customHeight="false" outlineLevel="0" collapsed="false">
      <c r="A124" s="18"/>
      <c r="B124" s="16"/>
      <c r="C124" s="17"/>
      <c r="D124" s="16"/>
      <c r="E124" s="16"/>
      <c r="F124" s="16"/>
    </row>
    <row r="125" customFormat="false" ht="15" hidden="false" customHeight="false" outlineLevel="0" collapsed="false">
      <c r="A125" s="11"/>
      <c r="B125" s="9"/>
      <c r="C125" s="10"/>
      <c r="D125" s="9"/>
      <c r="E125" s="9"/>
      <c r="F125" s="9"/>
    </row>
    <row r="126" customFormat="false" ht="15" hidden="false" customHeight="false" outlineLevel="0" collapsed="false">
      <c r="A126" s="18"/>
      <c r="B126" s="16"/>
      <c r="C126" s="17"/>
      <c r="D126" s="16"/>
      <c r="E126" s="16"/>
      <c r="F126" s="16"/>
    </row>
    <row r="127" customFormat="false" ht="15" hidden="false" customHeight="false" outlineLevel="0" collapsed="false">
      <c r="A127" s="11"/>
      <c r="B127" s="9"/>
      <c r="C127" s="10"/>
      <c r="D127" s="9"/>
      <c r="E127" s="9"/>
      <c r="F127" s="9"/>
    </row>
    <row r="128" customFormat="false" ht="15" hidden="false" customHeight="false" outlineLevel="0" collapsed="false">
      <c r="A128" s="18"/>
      <c r="B128" s="16"/>
      <c r="C128" s="17"/>
      <c r="D128" s="16"/>
      <c r="E128" s="16"/>
      <c r="F128" s="16"/>
    </row>
    <row r="129" customFormat="false" ht="15" hidden="false" customHeight="false" outlineLevel="0" collapsed="false">
      <c r="A129" s="11"/>
      <c r="B129" s="9"/>
      <c r="C129" s="10"/>
      <c r="D129" s="9"/>
      <c r="E129" s="9"/>
      <c r="F129" s="9"/>
    </row>
    <row r="130" customFormat="false" ht="15" hidden="false" customHeight="false" outlineLevel="0" collapsed="false">
      <c r="A130" s="18"/>
      <c r="B130" s="16"/>
      <c r="C130" s="17"/>
      <c r="D130" s="16"/>
      <c r="E130" s="16"/>
      <c r="F130" s="16"/>
    </row>
    <row r="131" customFormat="false" ht="15" hidden="false" customHeight="false" outlineLevel="0" collapsed="false">
      <c r="A131" s="11"/>
      <c r="B131" s="9"/>
      <c r="C131" s="10"/>
      <c r="D131" s="9"/>
      <c r="E131" s="9"/>
      <c r="F131" s="9"/>
    </row>
    <row r="132" customFormat="false" ht="15" hidden="false" customHeight="false" outlineLevel="0" collapsed="false">
      <c r="A132" s="18"/>
      <c r="B132" s="16"/>
      <c r="C132" s="17"/>
      <c r="D132" s="16"/>
      <c r="E132" s="16"/>
      <c r="F132" s="16"/>
    </row>
    <row r="133" customFormat="false" ht="15" hidden="false" customHeight="false" outlineLevel="0" collapsed="false">
      <c r="A133" s="11"/>
      <c r="B133" s="9"/>
      <c r="C133" s="10"/>
      <c r="D133" s="9"/>
      <c r="E133" s="9"/>
      <c r="F133" s="9"/>
    </row>
    <row r="134" customFormat="false" ht="15" hidden="false" customHeight="false" outlineLevel="0" collapsed="false">
      <c r="A134" s="18"/>
      <c r="B134" s="16"/>
      <c r="C134" s="17"/>
      <c r="D134" s="16"/>
      <c r="E134" s="16"/>
      <c r="F134" s="16"/>
    </row>
    <row r="135" customFormat="false" ht="15" hidden="false" customHeight="false" outlineLevel="0" collapsed="false">
      <c r="A135" s="11"/>
      <c r="B135" s="9"/>
      <c r="C135" s="10"/>
      <c r="D135" s="9"/>
      <c r="E135" s="9"/>
      <c r="F135" s="9"/>
    </row>
    <row r="136" customFormat="false" ht="15" hidden="false" customHeight="false" outlineLevel="0" collapsed="false">
      <c r="A136" s="18"/>
      <c r="B136" s="16"/>
      <c r="C136" s="17"/>
      <c r="D136" s="16"/>
      <c r="E136" s="16"/>
      <c r="F136" s="16"/>
    </row>
    <row r="137" customFormat="false" ht="15" hidden="false" customHeight="false" outlineLevel="0" collapsed="false">
      <c r="A137" s="11"/>
      <c r="B137" s="9"/>
      <c r="C137" s="10"/>
      <c r="D137" s="9"/>
      <c r="E137" s="9"/>
      <c r="F137" s="9"/>
    </row>
    <row r="138" customFormat="false" ht="15" hidden="false" customHeight="false" outlineLevel="0" collapsed="false">
      <c r="A138" s="18"/>
      <c r="B138" s="16"/>
      <c r="C138" s="17"/>
      <c r="D138" s="16"/>
      <c r="E138" s="16"/>
      <c r="F138" s="16"/>
    </row>
    <row r="139" customFormat="false" ht="15" hidden="false" customHeight="false" outlineLevel="0" collapsed="false">
      <c r="A139" s="11"/>
      <c r="B139" s="9"/>
      <c r="C139" s="10"/>
      <c r="D139" s="9"/>
      <c r="E139" s="9"/>
      <c r="F139" s="9"/>
    </row>
    <row r="140" customFormat="false" ht="15" hidden="false" customHeight="false" outlineLevel="0" collapsed="false">
      <c r="A140" s="18"/>
      <c r="B140" s="16"/>
      <c r="C140" s="17"/>
      <c r="D140" s="16"/>
      <c r="E140" s="16"/>
      <c r="F140" s="16"/>
    </row>
    <row r="141" customFormat="false" ht="15" hidden="false" customHeight="false" outlineLevel="0" collapsed="false">
      <c r="A141" s="11"/>
      <c r="B141" s="9"/>
      <c r="C141" s="10"/>
      <c r="D141" s="9"/>
      <c r="E141" s="9"/>
      <c r="F141" s="9"/>
    </row>
    <row r="142" customFormat="false" ht="15" hidden="false" customHeight="false" outlineLevel="0" collapsed="false">
      <c r="A142" s="18"/>
      <c r="B142" s="16"/>
      <c r="C142" s="17"/>
      <c r="D142" s="16"/>
      <c r="E142" s="16"/>
      <c r="F142" s="16"/>
    </row>
    <row r="143" customFormat="false" ht="15" hidden="false" customHeight="false" outlineLevel="0" collapsed="false">
      <c r="A143" s="11"/>
      <c r="B143" s="9"/>
      <c r="C143" s="10"/>
      <c r="D143" s="9"/>
      <c r="E143" s="9"/>
      <c r="F143" s="9"/>
    </row>
    <row r="144" customFormat="false" ht="15" hidden="false" customHeight="false" outlineLevel="0" collapsed="false">
      <c r="A144" s="18"/>
      <c r="B144" s="16"/>
      <c r="C144" s="17"/>
      <c r="D144" s="16"/>
      <c r="E144" s="16"/>
      <c r="F144" s="16"/>
    </row>
    <row r="145" customFormat="false" ht="15" hidden="false" customHeight="false" outlineLevel="0" collapsed="false">
      <c r="A145" s="11"/>
      <c r="B145" s="9"/>
      <c r="C145" s="10"/>
      <c r="D145" s="9"/>
      <c r="E145" s="9"/>
      <c r="F145" s="9"/>
    </row>
    <row r="146" customFormat="false" ht="15" hidden="false" customHeight="false" outlineLevel="0" collapsed="false">
      <c r="A146" s="18"/>
      <c r="B146" s="16"/>
      <c r="C146" s="17"/>
      <c r="D146" s="16"/>
      <c r="E146" s="16"/>
      <c r="F146" s="16"/>
    </row>
    <row r="147" customFormat="false" ht="15" hidden="false" customHeight="false" outlineLevel="0" collapsed="false">
      <c r="A147" s="11"/>
      <c r="B147" s="9"/>
      <c r="C147" s="10"/>
      <c r="D147" s="9"/>
      <c r="E147" s="9"/>
      <c r="F147" s="9"/>
    </row>
    <row r="148" customFormat="false" ht="15" hidden="false" customHeight="false" outlineLevel="0" collapsed="false">
      <c r="A148" s="18"/>
      <c r="B148" s="16"/>
      <c r="C148" s="17"/>
      <c r="D148" s="16"/>
      <c r="E148" s="16"/>
      <c r="F148" s="16"/>
    </row>
    <row r="149" customFormat="false" ht="15" hidden="false" customHeight="false" outlineLevel="0" collapsed="false">
      <c r="A149" s="11"/>
      <c r="B149" s="9"/>
      <c r="C149" s="10"/>
      <c r="D149" s="9"/>
      <c r="E149" s="9"/>
      <c r="F149" s="9"/>
    </row>
    <row r="150" customFormat="false" ht="15" hidden="false" customHeight="false" outlineLevel="0" collapsed="false">
      <c r="A150" s="18"/>
      <c r="B150" s="16"/>
      <c r="C150" s="17"/>
      <c r="D150" s="16"/>
      <c r="E150" s="16"/>
      <c r="F150" s="16"/>
    </row>
    <row r="151" customFormat="false" ht="15" hidden="false" customHeight="false" outlineLevel="0" collapsed="false">
      <c r="A151" s="11"/>
      <c r="B151" s="9"/>
      <c r="C151" s="10"/>
      <c r="D151" s="9"/>
      <c r="E151" s="9"/>
      <c r="F151" s="9"/>
    </row>
    <row r="152" customFormat="false" ht="15" hidden="false" customHeight="false" outlineLevel="0" collapsed="false">
      <c r="A152" s="18"/>
      <c r="B152" s="16"/>
      <c r="C152" s="17"/>
      <c r="D152" s="16"/>
      <c r="E152" s="16"/>
      <c r="F152" s="16"/>
    </row>
    <row r="153" customFormat="false" ht="15" hidden="false" customHeight="false" outlineLevel="0" collapsed="false">
      <c r="A153" s="11"/>
      <c r="B153" s="9"/>
      <c r="C153" s="10"/>
      <c r="D153" s="9"/>
      <c r="E153" s="9"/>
      <c r="F153" s="9"/>
    </row>
    <row r="154" customFormat="false" ht="15" hidden="false" customHeight="false" outlineLevel="0" collapsed="false">
      <c r="A154" s="18"/>
      <c r="B154" s="16"/>
      <c r="C154" s="17"/>
      <c r="D154" s="16"/>
      <c r="E154" s="16"/>
      <c r="F154" s="16"/>
    </row>
    <row r="155" customFormat="false" ht="15" hidden="false" customHeight="false" outlineLevel="0" collapsed="false">
      <c r="A155" s="11"/>
      <c r="B155" s="9"/>
      <c r="C155" s="10"/>
      <c r="D155" s="9"/>
      <c r="E155" s="9"/>
      <c r="F155" s="9"/>
    </row>
    <row r="156" customFormat="false" ht="15" hidden="false" customHeight="false" outlineLevel="0" collapsed="false">
      <c r="A156" s="18"/>
      <c r="B156" s="16"/>
      <c r="C156" s="17"/>
      <c r="D156" s="16"/>
      <c r="E156" s="16"/>
      <c r="F156" s="16"/>
    </row>
    <row r="157" customFormat="false" ht="15" hidden="false" customHeight="false" outlineLevel="0" collapsed="false">
      <c r="A157" s="11"/>
      <c r="B157" s="9"/>
      <c r="C157" s="10"/>
      <c r="D157" s="9"/>
      <c r="E157" s="9"/>
      <c r="F157" s="9"/>
    </row>
    <row r="158" customFormat="false" ht="15" hidden="false" customHeight="false" outlineLevel="0" collapsed="false">
      <c r="A158" s="18"/>
      <c r="B158" s="16"/>
      <c r="C158" s="17"/>
      <c r="D158" s="16"/>
      <c r="E158" s="16"/>
      <c r="F158" s="16"/>
    </row>
    <row r="159" customFormat="false" ht="15" hidden="false" customHeight="false" outlineLevel="0" collapsed="false">
      <c r="A159" s="11"/>
      <c r="B159" s="9"/>
      <c r="C159" s="10"/>
      <c r="D159" s="9"/>
      <c r="E159" s="9"/>
      <c r="F159" s="9"/>
    </row>
    <row r="160" customFormat="false" ht="15" hidden="false" customHeight="false" outlineLevel="0" collapsed="false">
      <c r="A160" s="18"/>
      <c r="B160" s="16"/>
      <c r="C160" s="17"/>
      <c r="D160" s="16"/>
      <c r="E160" s="16"/>
      <c r="F160" s="16"/>
    </row>
    <row r="161" customFormat="false" ht="15" hidden="false" customHeight="false" outlineLevel="0" collapsed="false">
      <c r="A161" s="11"/>
      <c r="B161" s="9"/>
      <c r="C161" s="10"/>
      <c r="D161" s="9"/>
      <c r="E161" s="9"/>
      <c r="F161" s="9"/>
    </row>
    <row r="162" customFormat="false" ht="15" hidden="false" customHeight="false" outlineLevel="0" collapsed="false">
      <c r="A162" s="18"/>
      <c r="B162" s="16"/>
      <c r="C162" s="17"/>
      <c r="D162" s="16"/>
      <c r="E162" s="16"/>
      <c r="F162" s="16"/>
    </row>
    <row r="163" customFormat="false" ht="15" hidden="false" customHeight="false" outlineLevel="0" collapsed="false">
      <c r="A163" s="11"/>
      <c r="B163" s="9"/>
      <c r="C163" s="10"/>
      <c r="D163" s="9"/>
      <c r="E163" s="9"/>
      <c r="F163" s="9"/>
    </row>
    <row r="164" customFormat="false" ht="15" hidden="false" customHeight="false" outlineLevel="0" collapsed="false">
      <c r="A164" s="18"/>
      <c r="B164" s="16"/>
      <c r="C164" s="17"/>
      <c r="D164" s="16"/>
      <c r="E164" s="16"/>
      <c r="F164" s="16"/>
    </row>
    <row r="165" customFormat="false" ht="15" hidden="false" customHeight="false" outlineLevel="0" collapsed="false">
      <c r="A165" s="11"/>
      <c r="B165" s="9"/>
      <c r="C165" s="10"/>
      <c r="D165" s="9"/>
      <c r="E165" s="9"/>
      <c r="F165" s="9"/>
    </row>
    <row r="166" customFormat="false" ht="15" hidden="false" customHeight="false" outlineLevel="0" collapsed="false">
      <c r="A166" s="18"/>
      <c r="B166" s="16"/>
      <c r="C166" s="17"/>
      <c r="D166" s="16"/>
      <c r="E166" s="16"/>
      <c r="F166" s="16"/>
    </row>
    <row r="167" customFormat="false" ht="15" hidden="false" customHeight="false" outlineLevel="0" collapsed="false">
      <c r="A167" s="11"/>
      <c r="B167" s="9"/>
      <c r="C167" s="10"/>
      <c r="D167" s="9"/>
      <c r="E167" s="9"/>
      <c r="F167" s="9"/>
    </row>
    <row r="168" customFormat="false" ht="15" hidden="false" customHeight="false" outlineLevel="0" collapsed="false">
      <c r="A168" s="18"/>
      <c r="B168" s="16"/>
      <c r="C168" s="17"/>
      <c r="D168" s="16"/>
      <c r="E168" s="16"/>
      <c r="F168" s="16"/>
    </row>
    <row r="169" customFormat="false" ht="15" hidden="false" customHeight="false" outlineLevel="0" collapsed="false">
      <c r="A169" s="11"/>
      <c r="B169" s="9"/>
      <c r="C169" s="10"/>
      <c r="D169" s="9"/>
      <c r="E169" s="9"/>
      <c r="F169" s="9"/>
    </row>
    <row r="170" customFormat="false" ht="15" hidden="false" customHeight="false" outlineLevel="0" collapsed="false">
      <c r="A170" s="18"/>
      <c r="B170" s="16"/>
      <c r="C170" s="17"/>
      <c r="D170" s="16"/>
      <c r="E170" s="16"/>
      <c r="F170" s="16"/>
    </row>
    <row r="171" customFormat="false" ht="15" hidden="false" customHeight="false" outlineLevel="0" collapsed="false">
      <c r="A171" s="11"/>
      <c r="B171" s="9"/>
      <c r="C171" s="10"/>
      <c r="D171" s="9"/>
      <c r="E171" s="9"/>
      <c r="F171" s="9"/>
    </row>
    <row r="172" customFormat="false" ht="15" hidden="false" customHeight="false" outlineLevel="0" collapsed="false">
      <c r="A172" s="18"/>
      <c r="B172" s="16"/>
      <c r="C172" s="17"/>
      <c r="D172" s="16"/>
      <c r="E172" s="16"/>
      <c r="F172" s="16"/>
    </row>
    <row r="173" customFormat="false" ht="15" hidden="false" customHeight="false" outlineLevel="0" collapsed="false">
      <c r="A173" s="11"/>
      <c r="B173" s="9"/>
      <c r="C173" s="10"/>
      <c r="D173" s="9"/>
      <c r="E173" s="9"/>
      <c r="F173" s="9"/>
    </row>
    <row r="174" customFormat="false" ht="15" hidden="false" customHeight="false" outlineLevel="0" collapsed="false">
      <c r="A174" s="18"/>
      <c r="B174" s="16"/>
      <c r="C174" s="17"/>
      <c r="D174" s="16"/>
      <c r="E174" s="16"/>
      <c r="F174" s="16"/>
    </row>
    <row r="175" customFormat="false" ht="15" hidden="false" customHeight="false" outlineLevel="0" collapsed="false">
      <c r="A175" s="11"/>
      <c r="B175" s="9"/>
      <c r="C175" s="10"/>
      <c r="D175" s="9"/>
      <c r="E175" s="9"/>
      <c r="F175" s="9"/>
    </row>
    <row r="176" customFormat="false" ht="15" hidden="false" customHeight="false" outlineLevel="0" collapsed="false">
      <c r="A176" s="18"/>
      <c r="B176" s="16"/>
      <c r="C176" s="17"/>
      <c r="D176" s="16"/>
      <c r="E176" s="16"/>
      <c r="F176" s="16"/>
    </row>
    <row r="177" customFormat="false" ht="15" hidden="false" customHeight="false" outlineLevel="0" collapsed="false">
      <c r="A177" s="11"/>
      <c r="B177" s="9"/>
      <c r="C177" s="10"/>
      <c r="D177" s="9"/>
      <c r="E177" s="9"/>
      <c r="F177" s="9"/>
    </row>
    <row r="178" customFormat="false" ht="15" hidden="false" customHeight="false" outlineLevel="0" collapsed="false">
      <c r="A178" s="18"/>
      <c r="B178" s="16"/>
      <c r="C178" s="17"/>
      <c r="D178" s="16"/>
      <c r="E178" s="16"/>
      <c r="F178" s="16"/>
    </row>
    <row r="179" customFormat="false" ht="15" hidden="false" customHeight="false" outlineLevel="0" collapsed="false">
      <c r="A179" s="11"/>
      <c r="B179" s="9"/>
      <c r="C179" s="10"/>
      <c r="D179" s="9"/>
      <c r="E179" s="9"/>
      <c r="F179" s="9"/>
    </row>
    <row r="180" customFormat="false" ht="15" hidden="false" customHeight="false" outlineLevel="0" collapsed="false">
      <c r="A180" s="18"/>
      <c r="B180" s="16"/>
      <c r="C180" s="17"/>
      <c r="D180" s="16"/>
      <c r="E180" s="16"/>
      <c r="F180" s="16"/>
    </row>
    <row r="181" customFormat="false" ht="15" hidden="false" customHeight="false" outlineLevel="0" collapsed="false">
      <c r="A181" s="11"/>
      <c r="B181" s="9"/>
      <c r="C181" s="10"/>
      <c r="D181" s="9"/>
      <c r="E181" s="9"/>
      <c r="F181" s="9"/>
    </row>
    <row r="182" customFormat="false" ht="15" hidden="false" customHeight="false" outlineLevel="0" collapsed="false">
      <c r="A182" s="18"/>
      <c r="B182" s="16"/>
      <c r="C182" s="17"/>
      <c r="D182" s="16"/>
      <c r="E182" s="16"/>
      <c r="F182" s="16"/>
    </row>
    <row r="183" customFormat="false" ht="15" hidden="false" customHeight="false" outlineLevel="0" collapsed="false">
      <c r="A183" s="11"/>
      <c r="B183" s="9"/>
      <c r="C183" s="10"/>
      <c r="D183" s="9"/>
      <c r="E183" s="9"/>
      <c r="F183" s="9"/>
    </row>
    <row r="184" customFormat="false" ht="15" hidden="false" customHeight="false" outlineLevel="0" collapsed="false">
      <c r="A184" s="18"/>
      <c r="B184" s="16"/>
      <c r="C184" s="17"/>
      <c r="D184" s="16"/>
      <c r="E184" s="16"/>
      <c r="F184" s="16"/>
    </row>
    <row r="185" customFormat="false" ht="15" hidden="false" customHeight="false" outlineLevel="0" collapsed="false">
      <c r="A185" s="11"/>
      <c r="B185" s="9"/>
      <c r="C185" s="10"/>
      <c r="D185" s="9"/>
      <c r="E185" s="9"/>
      <c r="F185" s="9"/>
    </row>
    <row r="186" customFormat="false" ht="15" hidden="false" customHeight="false" outlineLevel="0" collapsed="false">
      <c r="A186" s="18"/>
      <c r="B186" s="16"/>
      <c r="C186" s="17"/>
      <c r="D186" s="16"/>
      <c r="E186" s="16"/>
      <c r="F186" s="16"/>
    </row>
    <row r="187" customFormat="false" ht="15" hidden="false" customHeight="false" outlineLevel="0" collapsed="false">
      <c r="A187" s="11"/>
      <c r="B187" s="9"/>
      <c r="C187" s="10"/>
      <c r="D187" s="9"/>
      <c r="E187" s="9"/>
      <c r="F187" s="9"/>
    </row>
    <row r="188" customFormat="false" ht="15" hidden="false" customHeight="false" outlineLevel="0" collapsed="false">
      <c r="A188" s="18"/>
      <c r="B188" s="16"/>
      <c r="C188" s="17"/>
      <c r="D188" s="16"/>
      <c r="E188" s="16"/>
      <c r="F188" s="16"/>
    </row>
    <row r="189" customFormat="false" ht="15" hidden="false" customHeight="false" outlineLevel="0" collapsed="false">
      <c r="A189" s="11"/>
      <c r="B189" s="9"/>
      <c r="C189" s="10"/>
      <c r="D189" s="9"/>
      <c r="E189" s="9"/>
      <c r="F189" s="9"/>
    </row>
    <row r="190" customFormat="false" ht="15" hidden="false" customHeight="false" outlineLevel="0" collapsed="false">
      <c r="A190" s="18"/>
      <c r="B190" s="16"/>
      <c r="C190" s="17"/>
      <c r="D190" s="16"/>
      <c r="E190" s="16"/>
      <c r="F190" s="16"/>
    </row>
    <row r="191" customFormat="false" ht="15" hidden="false" customHeight="false" outlineLevel="0" collapsed="false">
      <c r="A191" s="11"/>
      <c r="B191" s="9"/>
      <c r="C191" s="10"/>
      <c r="D191" s="9"/>
      <c r="E191" s="9"/>
      <c r="F191" s="9"/>
    </row>
    <row r="192" customFormat="false" ht="15" hidden="false" customHeight="false" outlineLevel="0" collapsed="false">
      <c r="A192" s="18"/>
      <c r="B192" s="16"/>
      <c r="C192" s="17"/>
      <c r="D192" s="16"/>
      <c r="E192" s="16"/>
      <c r="F192" s="16"/>
    </row>
    <row r="193" customFormat="false" ht="15" hidden="false" customHeight="false" outlineLevel="0" collapsed="false">
      <c r="A193" s="11"/>
      <c r="B193" s="9"/>
      <c r="C193" s="10"/>
      <c r="D193" s="9"/>
      <c r="E193" s="9"/>
      <c r="F193" s="9"/>
    </row>
    <row r="194" customFormat="false" ht="15" hidden="false" customHeight="false" outlineLevel="0" collapsed="false">
      <c r="A194" s="18"/>
      <c r="B194" s="16"/>
      <c r="C194" s="17"/>
      <c r="D194" s="16"/>
      <c r="E194" s="16"/>
      <c r="F194" s="16"/>
    </row>
    <row r="195" customFormat="false" ht="15" hidden="false" customHeight="false" outlineLevel="0" collapsed="false">
      <c r="A195" s="11"/>
      <c r="B195" s="9"/>
      <c r="C195" s="10"/>
      <c r="D195" s="9"/>
      <c r="E195" s="9"/>
      <c r="F195" s="9"/>
    </row>
    <row r="196" customFormat="false" ht="15" hidden="false" customHeight="false" outlineLevel="0" collapsed="false">
      <c r="A196" s="18"/>
      <c r="B196" s="16"/>
      <c r="C196" s="17"/>
      <c r="D196" s="16"/>
      <c r="E196" s="16"/>
      <c r="F196" s="16"/>
    </row>
    <row r="197" customFormat="false" ht="15" hidden="false" customHeight="false" outlineLevel="0" collapsed="false">
      <c r="A197" s="11"/>
      <c r="B197" s="9"/>
      <c r="C197" s="10"/>
      <c r="D197" s="9"/>
      <c r="E197" s="9"/>
      <c r="F197" s="9"/>
    </row>
    <row r="198" customFormat="false" ht="15" hidden="false" customHeight="false" outlineLevel="0" collapsed="false">
      <c r="A198" s="18"/>
      <c r="B198" s="16"/>
      <c r="C198" s="17"/>
      <c r="D198" s="16"/>
      <c r="E198" s="16"/>
      <c r="F198" s="16"/>
    </row>
    <row r="199" customFormat="false" ht="15" hidden="false" customHeight="false" outlineLevel="0" collapsed="false">
      <c r="A199" s="11"/>
      <c r="B199" s="9"/>
      <c r="C199" s="10"/>
      <c r="D199" s="9"/>
      <c r="E199" s="9"/>
      <c r="F199" s="9"/>
    </row>
    <row r="200" customFormat="false" ht="15" hidden="false" customHeight="false" outlineLevel="0" collapsed="false">
      <c r="A200" s="18"/>
      <c r="B200" s="16"/>
      <c r="C200" s="17"/>
      <c r="D200" s="16"/>
      <c r="E200" s="16"/>
      <c r="F200" s="16"/>
    </row>
    <row r="201" customFormat="false" ht="15" hidden="false" customHeight="false" outlineLevel="0" collapsed="false">
      <c r="A201" s="11"/>
      <c r="B201" s="9"/>
      <c r="C201" s="10"/>
      <c r="D201" s="9"/>
      <c r="E201" s="9"/>
      <c r="F201" s="9"/>
    </row>
    <row r="202" customFormat="false" ht="15" hidden="false" customHeight="false" outlineLevel="0" collapsed="false">
      <c r="A202" s="18"/>
      <c r="B202" s="16"/>
      <c r="C202" s="17"/>
      <c r="D202" s="16"/>
      <c r="E202" s="16"/>
      <c r="F202" s="16"/>
    </row>
    <row r="203" customFormat="false" ht="15" hidden="false" customHeight="false" outlineLevel="0" collapsed="false">
      <c r="A203" s="11"/>
      <c r="B203" s="9"/>
      <c r="C203" s="10"/>
      <c r="D203" s="9"/>
      <c r="E203" s="9"/>
      <c r="F203" s="9"/>
    </row>
    <row r="204" customFormat="false" ht="15" hidden="false" customHeight="false" outlineLevel="0" collapsed="false">
      <c r="A204" s="18"/>
      <c r="B204" s="16"/>
      <c r="C204" s="17"/>
      <c r="D204" s="16"/>
      <c r="E204" s="16"/>
      <c r="F204" s="16"/>
    </row>
    <row r="205" customFormat="false" ht="15" hidden="false" customHeight="false" outlineLevel="0" collapsed="false">
      <c r="A205" s="11"/>
      <c r="B205" s="9"/>
      <c r="C205" s="10"/>
      <c r="D205" s="9"/>
      <c r="E205" s="9"/>
      <c r="F205" s="9"/>
    </row>
    <row r="206" customFormat="false" ht="15" hidden="false" customHeight="false" outlineLevel="0" collapsed="false">
      <c r="A206" s="18"/>
      <c r="B206" s="16"/>
      <c r="C206" s="17"/>
      <c r="D206" s="16"/>
      <c r="E206" s="16"/>
      <c r="F206" s="16"/>
    </row>
    <row r="207" customFormat="false" ht="15" hidden="false" customHeight="false" outlineLevel="0" collapsed="false">
      <c r="A207" s="11"/>
      <c r="B207" s="9"/>
      <c r="C207" s="10"/>
      <c r="D207" s="9"/>
      <c r="E207" s="9"/>
      <c r="F207" s="9"/>
    </row>
    <row r="208" customFormat="false" ht="15" hidden="false" customHeight="false" outlineLevel="0" collapsed="false">
      <c r="A208" s="18"/>
      <c r="B208" s="16"/>
      <c r="C208" s="17"/>
      <c r="D208" s="16"/>
      <c r="E208" s="16"/>
      <c r="F208" s="16"/>
    </row>
    <row r="209" customFormat="false" ht="15" hidden="false" customHeight="false" outlineLevel="0" collapsed="false">
      <c r="A209" s="11"/>
      <c r="B209" s="9"/>
      <c r="C209" s="10"/>
      <c r="D209" s="9"/>
      <c r="E209" s="9"/>
      <c r="F209" s="9"/>
    </row>
    <row r="210" customFormat="false" ht="15" hidden="false" customHeight="false" outlineLevel="0" collapsed="false">
      <c r="A210" s="18"/>
      <c r="B210" s="16"/>
      <c r="C210" s="17"/>
      <c r="D210" s="16"/>
      <c r="E210" s="16"/>
      <c r="F210" s="16"/>
    </row>
    <row r="211" customFormat="false" ht="15" hidden="false" customHeight="false" outlineLevel="0" collapsed="false">
      <c r="A211" s="11"/>
      <c r="B211" s="9"/>
      <c r="C211" s="10"/>
      <c r="D211" s="9"/>
      <c r="E211" s="9"/>
      <c r="F211" s="9"/>
    </row>
    <row r="212" customFormat="false" ht="15" hidden="false" customHeight="false" outlineLevel="0" collapsed="false">
      <c r="A212" s="18"/>
      <c r="B212" s="16"/>
      <c r="C212" s="17"/>
      <c r="D212" s="16"/>
      <c r="E212" s="16"/>
      <c r="F212" s="16"/>
    </row>
    <row r="213" customFormat="false" ht="15" hidden="false" customHeight="false" outlineLevel="0" collapsed="false">
      <c r="A213" s="11"/>
      <c r="B213" s="9"/>
      <c r="C213" s="10"/>
      <c r="D213" s="9"/>
      <c r="E213" s="9"/>
      <c r="F213" s="9"/>
    </row>
    <row r="214" customFormat="false" ht="15" hidden="false" customHeight="false" outlineLevel="0" collapsed="false">
      <c r="A214" s="18"/>
      <c r="B214" s="16"/>
      <c r="C214" s="17"/>
      <c r="D214" s="16"/>
      <c r="E214" s="16"/>
      <c r="F214" s="16"/>
    </row>
    <row r="215" customFormat="false" ht="15" hidden="false" customHeight="false" outlineLevel="0" collapsed="false">
      <c r="A215" s="11"/>
      <c r="B215" s="9"/>
      <c r="C215" s="10"/>
      <c r="D215" s="9"/>
      <c r="E215" s="9"/>
      <c r="F215" s="9"/>
    </row>
    <row r="216" customFormat="false" ht="15" hidden="false" customHeight="false" outlineLevel="0" collapsed="false">
      <c r="A216" s="18"/>
      <c r="B216" s="16"/>
      <c r="C216" s="17"/>
      <c r="D216" s="16"/>
      <c r="E216" s="16"/>
      <c r="F216" s="16"/>
    </row>
    <row r="217" customFormat="false" ht="15" hidden="false" customHeight="false" outlineLevel="0" collapsed="false">
      <c r="A217" s="11"/>
      <c r="B217" s="9"/>
      <c r="C217" s="10"/>
      <c r="D217" s="9"/>
      <c r="E217" s="9"/>
      <c r="F217" s="9"/>
    </row>
    <row r="218" customFormat="false" ht="15" hidden="false" customHeight="false" outlineLevel="0" collapsed="false">
      <c r="A218" s="18"/>
      <c r="B218" s="16"/>
      <c r="C218" s="17"/>
      <c r="D218" s="16"/>
      <c r="E218" s="16"/>
      <c r="F218" s="16"/>
    </row>
    <row r="219" customFormat="false" ht="15" hidden="false" customHeight="false" outlineLevel="0" collapsed="false">
      <c r="A219" s="11"/>
      <c r="B219" s="9"/>
      <c r="C219" s="10"/>
      <c r="D219" s="9"/>
      <c r="E219" s="9"/>
      <c r="F219" s="9"/>
    </row>
    <row r="220" customFormat="false" ht="15" hidden="false" customHeight="false" outlineLevel="0" collapsed="false">
      <c r="A220" s="18"/>
      <c r="B220" s="16"/>
      <c r="C220" s="17"/>
      <c r="D220" s="16"/>
      <c r="E220" s="16"/>
      <c r="F220" s="16"/>
    </row>
    <row r="221" customFormat="false" ht="15" hidden="false" customHeight="false" outlineLevel="0" collapsed="false">
      <c r="A221" s="11"/>
      <c r="B221" s="9"/>
      <c r="C221" s="10"/>
      <c r="D221" s="9"/>
      <c r="E221" s="9"/>
      <c r="F221" s="9"/>
    </row>
    <row r="222" customFormat="false" ht="15" hidden="false" customHeight="false" outlineLevel="0" collapsed="false">
      <c r="A222" s="18"/>
      <c r="B222" s="16"/>
      <c r="C222" s="17"/>
      <c r="D222" s="16"/>
      <c r="E222" s="16"/>
      <c r="F222" s="16"/>
    </row>
    <row r="223" customFormat="false" ht="15" hidden="false" customHeight="false" outlineLevel="0" collapsed="false">
      <c r="A223" s="11"/>
      <c r="B223" s="9"/>
      <c r="C223" s="10"/>
      <c r="D223" s="9"/>
      <c r="E223" s="9"/>
      <c r="F223" s="9"/>
    </row>
    <row r="224" customFormat="false" ht="15" hidden="false" customHeight="false" outlineLevel="0" collapsed="false">
      <c r="A224" s="18"/>
      <c r="B224" s="16"/>
      <c r="C224" s="17"/>
      <c r="D224" s="16"/>
      <c r="E224" s="16"/>
      <c r="F224" s="16"/>
    </row>
    <row r="225" customFormat="false" ht="15" hidden="false" customHeight="false" outlineLevel="0" collapsed="false">
      <c r="A225" s="11"/>
      <c r="B225" s="9"/>
      <c r="C225" s="10"/>
      <c r="D225" s="9"/>
      <c r="E225" s="9"/>
      <c r="F225" s="9"/>
    </row>
    <row r="226" customFormat="false" ht="15" hidden="false" customHeight="false" outlineLevel="0" collapsed="false">
      <c r="A226" s="18"/>
      <c r="B226" s="16"/>
      <c r="C226" s="17"/>
      <c r="D226" s="16"/>
      <c r="E226" s="16"/>
      <c r="F226" s="16"/>
    </row>
    <row r="227" customFormat="false" ht="15" hidden="false" customHeight="false" outlineLevel="0" collapsed="false">
      <c r="A227" s="11"/>
      <c r="B227" s="9"/>
      <c r="C227" s="10"/>
      <c r="D227" s="9"/>
      <c r="E227" s="9"/>
      <c r="F227" s="9"/>
    </row>
    <row r="228" customFormat="false" ht="15" hidden="false" customHeight="false" outlineLevel="0" collapsed="false">
      <c r="A228" s="18"/>
      <c r="B228" s="16"/>
      <c r="C228" s="17"/>
      <c r="D228" s="16"/>
      <c r="E228" s="16"/>
      <c r="F228" s="16"/>
    </row>
    <row r="229" customFormat="false" ht="15" hidden="false" customHeight="false" outlineLevel="0" collapsed="false">
      <c r="A229" s="11"/>
      <c r="B229" s="9"/>
      <c r="C229" s="10"/>
      <c r="D229" s="9"/>
      <c r="E229" s="9"/>
      <c r="F229" s="9"/>
    </row>
    <row r="230" customFormat="false" ht="15" hidden="false" customHeight="false" outlineLevel="0" collapsed="false">
      <c r="A230" s="18"/>
      <c r="B230" s="16"/>
      <c r="C230" s="17"/>
      <c r="D230" s="16"/>
      <c r="E230" s="16"/>
      <c r="F230" s="16"/>
    </row>
    <row r="231" customFormat="false" ht="15" hidden="false" customHeight="false" outlineLevel="0" collapsed="false">
      <c r="A231" s="11"/>
      <c r="B231" s="9"/>
      <c r="C231" s="10"/>
      <c r="D231" s="9"/>
      <c r="E231" s="9"/>
      <c r="F231" s="9"/>
    </row>
    <row r="232" customFormat="false" ht="15" hidden="false" customHeight="false" outlineLevel="0" collapsed="false">
      <c r="A232" s="18"/>
      <c r="B232" s="16"/>
      <c r="C232" s="17"/>
      <c r="D232" s="16"/>
      <c r="E232" s="16"/>
      <c r="F232" s="16"/>
    </row>
    <row r="233" customFormat="false" ht="15" hidden="false" customHeight="false" outlineLevel="0" collapsed="false">
      <c r="A233" s="11"/>
      <c r="B233" s="9"/>
      <c r="C233" s="10"/>
      <c r="D233" s="9"/>
      <c r="E233" s="9"/>
      <c r="F233" s="9"/>
    </row>
    <row r="234" customFormat="false" ht="15" hidden="false" customHeight="false" outlineLevel="0" collapsed="false">
      <c r="A234" s="18"/>
      <c r="B234" s="16"/>
      <c r="C234" s="17"/>
      <c r="D234" s="16"/>
      <c r="E234" s="16"/>
      <c r="F234" s="16"/>
    </row>
    <row r="235" customFormat="false" ht="15" hidden="false" customHeight="false" outlineLevel="0" collapsed="false">
      <c r="A235" s="11"/>
      <c r="B235" s="9"/>
      <c r="C235" s="10"/>
      <c r="D235" s="9"/>
      <c r="E235" s="9"/>
      <c r="F235" s="9"/>
    </row>
    <row r="236" customFormat="false" ht="15" hidden="false" customHeight="false" outlineLevel="0" collapsed="false">
      <c r="A236" s="18"/>
      <c r="B236" s="16"/>
      <c r="C236" s="17"/>
      <c r="D236" s="16"/>
      <c r="E236" s="16"/>
      <c r="F236" s="16"/>
    </row>
    <row r="237" customFormat="false" ht="15" hidden="false" customHeight="false" outlineLevel="0" collapsed="false">
      <c r="A237" s="11"/>
      <c r="B237" s="9"/>
      <c r="C237" s="10"/>
      <c r="D237" s="9"/>
      <c r="E237" s="9"/>
      <c r="F237" s="9"/>
    </row>
    <row r="238" customFormat="false" ht="15" hidden="false" customHeight="false" outlineLevel="0" collapsed="false">
      <c r="A238" s="18"/>
      <c r="B238" s="16"/>
      <c r="C238" s="17"/>
      <c r="D238" s="16"/>
      <c r="E238" s="16"/>
      <c r="F238" s="16"/>
    </row>
    <row r="239" customFormat="false" ht="15" hidden="false" customHeight="false" outlineLevel="0" collapsed="false">
      <c r="A239" s="11"/>
      <c r="B239" s="9"/>
      <c r="C239" s="10"/>
      <c r="D239" s="9"/>
      <c r="E239" s="9"/>
      <c r="F239" s="9"/>
    </row>
    <row r="240" customFormat="false" ht="15" hidden="false" customHeight="false" outlineLevel="0" collapsed="false">
      <c r="A240" s="18"/>
      <c r="B240" s="16"/>
      <c r="C240" s="17"/>
      <c r="D240" s="16"/>
      <c r="E240" s="16"/>
      <c r="F240" s="16"/>
    </row>
    <row r="241" customFormat="false" ht="15" hidden="false" customHeight="false" outlineLevel="0" collapsed="false">
      <c r="A241" s="11"/>
      <c r="B241" s="9"/>
      <c r="C241" s="10"/>
      <c r="D241" s="9"/>
      <c r="E241" s="9"/>
      <c r="F241" s="9"/>
    </row>
    <row r="242" customFormat="false" ht="15" hidden="false" customHeight="false" outlineLevel="0" collapsed="false">
      <c r="A242" s="18"/>
      <c r="B242" s="16"/>
      <c r="C242" s="17"/>
      <c r="D242" s="16"/>
      <c r="E242" s="16"/>
      <c r="F242" s="16"/>
    </row>
    <row r="243" customFormat="false" ht="15" hidden="false" customHeight="false" outlineLevel="0" collapsed="false">
      <c r="A243" s="11"/>
      <c r="B243" s="9"/>
      <c r="C243" s="10"/>
      <c r="D243" s="9"/>
      <c r="E243" s="9"/>
      <c r="F243" s="9"/>
    </row>
    <row r="244" customFormat="false" ht="15" hidden="false" customHeight="false" outlineLevel="0" collapsed="false">
      <c r="A244" s="18"/>
      <c r="B244" s="16"/>
      <c r="C244" s="17"/>
      <c r="D244" s="16"/>
      <c r="E244" s="16"/>
      <c r="F244" s="16"/>
    </row>
    <row r="245" customFormat="false" ht="15" hidden="false" customHeight="false" outlineLevel="0" collapsed="false">
      <c r="A245" s="11"/>
      <c r="B245" s="9"/>
      <c r="C245" s="10"/>
      <c r="D245" s="9"/>
      <c r="E245" s="9"/>
      <c r="F245" s="9"/>
    </row>
    <row r="246" customFormat="false" ht="15" hidden="false" customHeight="false" outlineLevel="0" collapsed="false">
      <c r="A246" s="18"/>
      <c r="B246" s="16"/>
      <c r="C246" s="17"/>
      <c r="D246" s="16"/>
      <c r="E246" s="16"/>
      <c r="F246" s="16"/>
    </row>
    <row r="247" customFormat="false" ht="15" hidden="false" customHeight="false" outlineLevel="0" collapsed="false">
      <c r="A247" s="11"/>
      <c r="B247" s="9"/>
      <c r="C247" s="10"/>
      <c r="D247" s="9"/>
      <c r="E247" s="9"/>
      <c r="F247" s="9"/>
    </row>
    <row r="248" customFormat="false" ht="15" hidden="false" customHeight="false" outlineLevel="0" collapsed="false">
      <c r="A248" s="18"/>
      <c r="B248" s="16"/>
      <c r="C248" s="17"/>
      <c r="D248" s="16"/>
      <c r="E248" s="16"/>
      <c r="F248" s="16"/>
    </row>
    <row r="249" customFormat="false" ht="15" hidden="false" customHeight="false" outlineLevel="0" collapsed="false">
      <c r="A249" s="11"/>
      <c r="B249" s="9"/>
      <c r="C249" s="10"/>
      <c r="D249" s="9"/>
      <c r="E249" s="9"/>
      <c r="F249" s="9"/>
    </row>
    <row r="250" customFormat="false" ht="15" hidden="false" customHeight="false" outlineLevel="0" collapsed="false">
      <c r="A250" s="18"/>
      <c r="B250" s="16"/>
      <c r="C250" s="17"/>
      <c r="D250" s="16"/>
      <c r="E250" s="16"/>
      <c r="F250" s="16"/>
    </row>
    <row r="251" customFormat="false" ht="15" hidden="false" customHeight="false" outlineLevel="0" collapsed="false">
      <c r="A251" s="11"/>
      <c r="B251" s="9"/>
      <c r="C251" s="10"/>
      <c r="D251" s="9"/>
      <c r="E251" s="9"/>
      <c r="F251" s="9"/>
    </row>
    <row r="252" customFormat="false" ht="15" hidden="false" customHeight="false" outlineLevel="0" collapsed="false">
      <c r="A252" s="18"/>
      <c r="B252" s="16"/>
      <c r="C252" s="17"/>
      <c r="D252" s="16"/>
      <c r="E252" s="16"/>
      <c r="F252" s="16"/>
    </row>
    <row r="253" customFormat="false" ht="15" hidden="false" customHeight="false" outlineLevel="0" collapsed="false">
      <c r="A253" s="11"/>
      <c r="B253" s="9"/>
      <c r="C253" s="10"/>
      <c r="D253" s="9"/>
      <c r="E253" s="9"/>
      <c r="F253" s="9"/>
    </row>
    <row r="254" customFormat="false" ht="15" hidden="false" customHeight="false" outlineLevel="0" collapsed="false">
      <c r="A254" s="18"/>
      <c r="B254" s="16"/>
      <c r="C254" s="17"/>
      <c r="D254" s="16"/>
      <c r="E254" s="16"/>
      <c r="F254" s="16"/>
    </row>
    <row r="255" customFormat="false" ht="15" hidden="false" customHeight="false" outlineLevel="0" collapsed="false">
      <c r="A255" s="11"/>
      <c r="B255" s="9"/>
      <c r="C255" s="10"/>
      <c r="D255" s="9"/>
      <c r="E255" s="9"/>
      <c r="F255" s="9"/>
    </row>
    <row r="256" customFormat="false" ht="15" hidden="false" customHeight="false" outlineLevel="0" collapsed="false">
      <c r="A256" s="18"/>
      <c r="B256" s="16"/>
      <c r="C256" s="17"/>
      <c r="D256" s="16"/>
      <c r="E256" s="16"/>
      <c r="F256" s="16"/>
    </row>
    <row r="257" customFormat="false" ht="15" hidden="false" customHeight="false" outlineLevel="0" collapsed="false">
      <c r="A257" s="11"/>
      <c r="B257" s="9"/>
      <c r="C257" s="10"/>
      <c r="D257" s="9"/>
      <c r="E257" s="9"/>
      <c r="F257" s="9"/>
    </row>
    <row r="258" customFormat="false" ht="15" hidden="false" customHeight="false" outlineLevel="0" collapsed="false">
      <c r="A258" s="18"/>
      <c r="B258" s="16"/>
      <c r="C258" s="17"/>
      <c r="D258" s="16"/>
      <c r="E258" s="16"/>
      <c r="F258" s="16"/>
    </row>
    <row r="259" customFormat="false" ht="15" hidden="false" customHeight="false" outlineLevel="0" collapsed="false">
      <c r="A259" s="11"/>
      <c r="B259" s="9"/>
      <c r="C259" s="10"/>
      <c r="D259" s="9"/>
      <c r="E259" s="9"/>
      <c r="F259" s="9"/>
    </row>
    <row r="260" customFormat="false" ht="15" hidden="false" customHeight="false" outlineLevel="0" collapsed="false">
      <c r="A260" s="18"/>
      <c r="B260" s="16"/>
      <c r="C260" s="17"/>
      <c r="D260" s="16"/>
      <c r="E260" s="16"/>
      <c r="F260" s="16"/>
    </row>
    <row r="261" customFormat="false" ht="15" hidden="false" customHeight="false" outlineLevel="0" collapsed="false">
      <c r="A261" s="11"/>
      <c r="B261" s="9"/>
      <c r="C261" s="10"/>
      <c r="D261" s="9"/>
      <c r="E261" s="9"/>
      <c r="F261" s="9"/>
    </row>
    <row r="262" customFormat="false" ht="15" hidden="false" customHeight="false" outlineLevel="0" collapsed="false">
      <c r="A262" s="18"/>
      <c r="B262" s="16"/>
      <c r="C262" s="17"/>
      <c r="D262" s="16"/>
      <c r="E262" s="16"/>
      <c r="F262" s="16"/>
    </row>
    <row r="263" customFormat="false" ht="15" hidden="false" customHeight="false" outlineLevel="0" collapsed="false">
      <c r="A263" s="11"/>
      <c r="B263" s="9"/>
      <c r="C263" s="10"/>
      <c r="D263" s="9"/>
      <c r="E263" s="9"/>
      <c r="F263" s="9"/>
    </row>
    <row r="264" customFormat="false" ht="15" hidden="false" customHeight="false" outlineLevel="0" collapsed="false">
      <c r="A264" s="18"/>
      <c r="B264" s="16"/>
      <c r="C264" s="17"/>
      <c r="D264" s="16"/>
      <c r="E264" s="16"/>
      <c r="F264" s="16"/>
    </row>
    <row r="265" customFormat="false" ht="15" hidden="false" customHeight="false" outlineLevel="0" collapsed="false">
      <c r="A265" s="11"/>
      <c r="B265" s="9"/>
      <c r="C265" s="10"/>
      <c r="D265" s="9"/>
      <c r="E265" s="9"/>
      <c r="F265" s="9"/>
    </row>
    <row r="266" customFormat="false" ht="15" hidden="false" customHeight="false" outlineLevel="0" collapsed="false">
      <c r="A266" s="18"/>
      <c r="B266" s="16"/>
      <c r="C266" s="17"/>
      <c r="D266" s="16"/>
      <c r="E266" s="16"/>
      <c r="F266" s="16"/>
    </row>
    <row r="267" customFormat="false" ht="15" hidden="false" customHeight="false" outlineLevel="0" collapsed="false">
      <c r="A267" s="11"/>
      <c r="B267" s="9"/>
      <c r="C267" s="10"/>
      <c r="D267" s="9"/>
      <c r="E267" s="9"/>
      <c r="F267" s="9"/>
    </row>
    <row r="268" customFormat="false" ht="15" hidden="false" customHeight="false" outlineLevel="0" collapsed="false">
      <c r="A268" s="18"/>
      <c r="B268" s="16"/>
      <c r="C268" s="17"/>
      <c r="D268" s="16"/>
      <c r="E268" s="16"/>
      <c r="F268" s="16"/>
    </row>
    <row r="269" customFormat="false" ht="15" hidden="false" customHeight="false" outlineLevel="0" collapsed="false">
      <c r="A269" s="11"/>
      <c r="B269" s="9"/>
      <c r="C269" s="10"/>
      <c r="D269" s="9"/>
      <c r="E269" s="9"/>
      <c r="F269" s="9"/>
    </row>
    <row r="270" customFormat="false" ht="15" hidden="false" customHeight="false" outlineLevel="0" collapsed="false">
      <c r="A270" s="18"/>
      <c r="B270" s="16"/>
      <c r="C270" s="17"/>
      <c r="D270" s="16"/>
      <c r="E270" s="16"/>
      <c r="F270" s="16"/>
    </row>
    <row r="271" customFormat="false" ht="15" hidden="false" customHeight="false" outlineLevel="0" collapsed="false">
      <c r="A271" s="11"/>
      <c r="B271" s="9"/>
      <c r="C271" s="10"/>
      <c r="D271" s="9"/>
      <c r="E271" s="9"/>
      <c r="F271" s="9"/>
    </row>
    <row r="272" customFormat="false" ht="15" hidden="false" customHeight="false" outlineLevel="0" collapsed="false">
      <c r="A272" s="18"/>
      <c r="B272" s="16"/>
      <c r="C272" s="17"/>
      <c r="D272" s="16"/>
      <c r="E272" s="16"/>
      <c r="F272" s="16"/>
    </row>
    <row r="273" customFormat="false" ht="15" hidden="false" customHeight="false" outlineLevel="0" collapsed="false">
      <c r="A273" s="11"/>
      <c r="B273" s="9"/>
      <c r="C273" s="10"/>
      <c r="D273" s="9"/>
      <c r="E273" s="9"/>
      <c r="F273" s="9"/>
    </row>
    <row r="274" customFormat="false" ht="15" hidden="false" customHeight="false" outlineLevel="0" collapsed="false">
      <c r="A274" s="18"/>
      <c r="B274" s="16"/>
      <c r="C274" s="17"/>
      <c r="D274" s="16"/>
      <c r="E274" s="16"/>
      <c r="F274" s="16"/>
    </row>
    <row r="275" customFormat="false" ht="15" hidden="false" customHeight="false" outlineLevel="0" collapsed="false">
      <c r="A275" s="11"/>
      <c r="B275" s="9"/>
      <c r="C275" s="10"/>
      <c r="D275" s="9"/>
      <c r="E275" s="9"/>
      <c r="F275" s="9"/>
    </row>
    <row r="276" customFormat="false" ht="15" hidden="false" customHeight="false" outlineLevel="0" collapsed="false">
      <c r="A276" s="18"/>
      <c r="B276" s="16"/>
      <c r="C276" s="17"/>
      <c r="D276" s="16"/>
      <c r="E276" s="16"/>
      <c r="F276" s="16"/>
    </row>
    <row r="277" customFormat="false" ht="15" hidden="false" customHeight="false" outlineLevel="0" collapsed="false">
      <c r="A277" s="11"/>
      <c r="B277" s="9"/>
      <c r="C277" s="10"/>
      <c r="D277" s="9"/>
      <c r="E277" s="9"/>
      <c r="F277" s="9"/>
    </row>
    <row r="278" customFormat="false" ht="15" hidden="false" customHeight="false" outlineLevel="0" collapsed="false">
      <c r="A278" s="18"/>
      <c r="B278" s="16"/>
      <c r="C278" s="17"/>
      <c r="D278" s="16"/>
      <c r="E278" s="16"/>
      <c r="F278" s="16"/>
    </row>
    <row r="279" customFormat="false" ht="15" hidden="false" customHeight="false" outlineLevel="0" collapsed="false">
      <c r="A279" s="11"/>
      <c r="B279" s="9"/>
      <c r="C279" s="10"/>
      <c r="D279" s="9"/>
      <c r="E279" s="9"/>
      <c r="F279" s="9"/>
    </row>
    <row r="280" customFormat="false" ht="15" hidden="false" customHeight="false" outlineLevel="0" collapsed="false">
      <c r="A280" s="18"/>
      <c r="B280" s="16"/>
      <c r="C280" s="17"/>
      <c r="D280" s="16"/>
      <c r="E280" s="16"/>
      <c r="F280" s="16"/>
    </row>
    <row r="281" customFormat="false" ht="15" hidden="false" customHeight="false" outlineLevel="0" collapsed="false">
      <c r="A281" s="11"/>
      <c r="B281" s="9"/>
      <c r="C281" s="10"/>
      <c r="D281" s="9"/>
      <c r="E281" s="9"/>
      <c r="F281" s="9"/>
    </row>
    <row r="282" customFormat="false" ht="15" hidden="false" customHeight="false" outlineLevel="0" collapsed="false">
      <c r="A282" s="18"/>
      <c r="B282" s="16"/>
      <c r="C282" s="17"/>
      <c r="D282" s="16"/>
      <c r="E282" s="16"/>
      <c r="F282" s="16"/>
    </row>
    <row r="283" customFormat="false" ht="15" hidden="false" customHeight="false" outlineLevel="0" collapsed="false">
      <c r="A283" s="11"/>
      <c r="B283" s="9"/>
      <c r="C283" s="10"/>
      <c r="D283" s="9"/>
      <c r="E283" s="9"/>
      <c r="F283" s="9"/>
    </row>
    <row r="284" customFormat="false" ht="15" hidden="false" customHeight="false" outlineLevel="0" collapsed="false">
      <c r="A284" s="18"/>
      <c r="B284" s="16"/>
      <c r="C284" s="17"/>
      <c r="D284" s="16"/>
      <c r="E284" s="16"/>
      <c r="F284" s="16"/>
    </row>
    <row r="285" customFormat="false" ht="15" hidden="false" customHeight="false" outlineLevel="0" collapsed="false">
      <c r="A285" s="11"/>
      <c r="B285" s="9"/>
      <c r="C285" s="10"/>
      <c r="D285" s="9"/>
      <c r="E285" s="9"/>
      <c r="F285" s="9"/>
    </row>
    <row r="286" customFormat="false" ht="15" hidden="false" customHeight="false" outlineLevel="0" collapsed="false">
      <c r="A286" s="18"/>
      <c r="B286" s="16"/>
      <c r="C286" s="17"/>
      <c r="D286" s="16"/>
      <c r="E286" s="16"/>
      <c r="F286" s="16"/>
    </row>
    <row r="287" customFormat="false" ht="15" hidden="false" customHeight="false" outlineLevel="0" collapsed="false">
      <c r="A287" s="11"/>
      <c r="B287" s="9"/>
      <c r="C287" s="10"/>
      <c r="D287" s="9"/>
      <c r="E287" s="9"/>
      <c r="F287" s="9"/>
    </row>
    <row r="288" customFormat="false" ht="15" hidden="false" customHeight="false" outlineLevel="0" collapsed="false">
      <c r="A288" s="18"/>
      <c r="B288" s="16"/>
      <c r="C288" s="17"/>
      <c r="D288" s="16"/>
      <c r="E288" s="16"/>
      <c r="F288" s="16"/>
    </row>
    <row r="289" customFormat="false" ht="15" hidden="false" customHeight="false" outlineLevel="0" collapsed="false">
      <c r="A289" s="11"/>
      <c r="B289" s="9"/>
      <c r="C289" s="10"/>
      <c r="D289" s="9"/>
      <c r="E289" s="9"/>
      <c r="F289" s="9"/>
    </row>
    <row r="290" customFormat="false" ht="15" hidden="false" customHeight="false" outlineLevel="0" collapsed="false">
      <c r="A290" s="18"/>
      <c r="B290" s="16"/>
      <c r="C290" s="17"/>
      <c r="D290" s="16"/>
      <c r="E290" s="16"/>
      <c r="F290" s="16"/>
    </row>
    <row r="291" customFormat="false" ht="15" hidden="false" customHeight="false" outlineLevel="0" collapsed="false">
      <c r="A291" s="11"/>
      <c r="B291" s="9"/>
      <c r="C291" s="10"/>
      <c r="D291" s="9"/>
      <c r="E291" s="9"/>
      <c r="F291" s="9"/>
    </row>
    <row r="292" customFormat="false" ht="15" hidden="false" customHeight="false" outlineLevel="0" collapsed="false">
      <c r="A292" s="18"/>
      <c r="B292" s="16"/>
      <c r="C292" s="17"/>
      <c r="D292" s="16"/>
      <c r="E292" s="16"/>
      <c r="F292" s="16"/>
    </row>
    <row r="293" customFormat="false" ht="15" hidden="false" customHeight="false" outlineLevel="0" collapsed="false">
      <c r="A293" s="11"/>
      <c r="B293" s="9"/>
      <c r="C293" s="10"/>
      <c r="D293" s="9"/>
      <c r="E293" s="9"/>
      <c r="F293" s="9"/>
    </row>
    <row r="294" customFormat="false" ht="15" hidden="false" customHeight="false" outlineLevel="0" collapsed="false">
      <c r="A294" s="18"/>
      <c r="B294" s="16"/>
      <c r="C294" s="17"/>
      <c r="D294" s="16"/>
      <c r="E294" s="16"/>
      <c r="F294" s="16"/>
    </row>
    <row r="295" customFormat="false" ht="15" hidden="false" customHeight="false" outlineLevel="0" collapsed="false">
      <c r="A295" s="11"/>
      <c r="B295" s="9"/>
      <c r="C295" s="10"/>
      <c r="D295" s="9"/>
      <c r="E295" s="9"/>
      <c r="F295" s="9"/>
    </row>
    <row r="296" customFormat="false" ht="15" hidden="false" customHeight="false" outlineLevel="0" collapsed="false">
      <c r="A296" s="18"/>
      <c r="B296" s="16"/>
      <c r="C296" s="17"/>
      <c r="D296" s="16"/>
      <c r="E296" s="16"/>
      <c r="F296" s="16"/>
    </row>
    <row r="297" customFormat="false" ht="15" hidden="false" customHeight="false" outlineLevel="0" collapsed="false">
      <c r="A297" s="11"/>
      <c r="B297" s="9"/>
      <c r="C297" s="10"/>
      <c r="D297" s="9"/>
      <c r="E297" s="9"/>
      <c r="F297" s="9"/>
    </row>
    <row r="298" customFormat="false" ht="15" hidden="false" customHeight="false" outlineLevel="0" collapsed="false">
      <c r="A298" s="18"/>
      <c r="B298" s="16"/>
      <c r="C298" s="17"/>
      <c r="D298" s="16"/>
      <c r="E298" s="16"/>
      <c r="F298" s="16"/>
    </row>
    <row r="299" customFormat="false" ht="15" hidden="false" customHeight="false" outlineLevel="0" collapsed="false">
      <c r="A299" s="11"/>
      <c r="B299" s="9"/>
      <c r="C299" s="10"/>
      <c r="D299" s="9"/>
      <c r="E299" s="9"/>
      <c r="F299" s="9"/>
    </row>
    <row r="300" customFormat="false" ht="15" hidden="false" customHeight="false" outlineLevel="0" collapsed="false">
      <c r="A300" s="18"/>
      <c r="B300" s="16"/>
      <c r="C300" s="17"/>
      <c r="D300" s="16"/>
      <c r="E300" s="16"/>
      <c r="F300" s="16"/>
    </row>
    <row r="301" customFormat="false" ht="15" hidden="false" customHeight="false" outlineLevel="0" collapsed="false">
      <c r="A301" s="11"/>
      <c r="B301" s="9"/>
      <c r="C301" s="10"/>
      <c r="D301" s="9"/>
      <c r="E301" s="9"/>
      <c r="F301" s="9"/>
    </row>
    <row r="302" customFormat="false" ht="15" hidden="false" customHeight="false" outlineLevel="0" collapsed="false">
      <c r="A302" s="18"/>
      <c r="B302" s="16"/>
      <c r="C302" s="17"/>
      <c r="D302" s="16"/>
      <c r="E302" s="16"/>
      <c r="F302" s="16"/>
    </row>
    <row r="303" customFormat="false" ht="15" hidden="false" customHeight="false" outlineLevel="0" collapsed="false">
      <c r="A303" s="11"/>
      <c r="B303" s="9"/>
      <c r="C303" s="10"/>
      <c r="D303" s="9"/>
      <c r="E303" s="9"/>
      <c r="F303" s="9"/>
    </row>
    <row r="304" customFormat="false" ht="15" hidden="false" customHeight="false" outlineLevel="0" collapsed="false">
      <c r="A304" s="18"/>
      <c r="B304" s="16"/>
      <c r="C304" s="17"/>
      <c r="D304" s="16"/>
      <c r="E304" s="16"/>
      <c r="F304" s="16"/>
    </row>
    <row r="305" customFormat="false" ht="15" hidden="false" customHeight="false" outlineLevel="0" collapsed="false">
      <c r="A305" s="11"/>
      <c r="B305" s="9"/>
      <c r="C305" s="10"/>
      <c r="D305" s="9"/>
      <c r="E305" s="9"/>
      <c r="F305" s="9"/>
    </row>
    <row r="306" customFormat="false" ht="15" hidden="false" customHeight="false" outlineLevel="0" collapsed="false">
      <c r="A306" s="18"/>
      <c r="B306" s="16"/>
      <c r="C306" s="17"/>
      <c r="D306" s="16"/>
      <c r="E306" s="16"/>
      <c r="F306" s="16"/>
    </row>
    <row r="307" customFormat="false" ht="15" hidden="false" customHeight="false" outlineLevel="0" collapsed="false">
      <c r="A307" s="11"/>
      <c r="B307" s="9"/>
      <c r="C307" s="10"/>
      <c r="D307" s="9"/>
      <c r="E307" s="9"/>
      <c r="F307" s="9"/>
    </row>
    <row r="308" customFormat="false" ht="15" hidden="false" customHeight="false" outlineLevel="0" collapsed="false">
      <c r="A308" s="18"/>
      <c r="B308" s="16"/>
      <c r="C308" s="17"/>
      <c r="D308" s="16"/>
      <c r="E308" s="16"/>
      <c r="F308" s="16"/>
    </row>
    <row r="309" customFormat="false" ht="15" hidden="false" customHeight="false" outlineLevel="0" collapsed="false">
      <c r="A309" s="11"/>
      <c r="B309" s="9"/>
      <c r="C309" s="10"/>
      <c r="D309" s="9"/>
      <c r="E309" s="9"/>
      <c r="F309" s="9"/>
    </row>
    <row r="310" customFormat="false" ht="15" hidden="false" customHeight="false" outlineLevel="0" collapsed="false">
      <c r="A310" s="18"/>
      <c r="B310" s="16"/>
      <c r="C310" s="17"/>
      <c r="D310" s="16"/>
      <c r="E310" s="16"/>
      <c r="F310" s="16"/>
    </row>
    <row r="311" customFormat="false" ht="15" hidden="false" customHeight="false" outlineLevel="0" collapsed="false">
      <c r="A311" s="11"/>
      <c r="B311" s="9"/>
      <c r="C311" s="10"/>
      <c r="D311" s="9"/>
      <c r="E311" s="9"/>
      <c r="F311" s="9"/>
    </row>
    <row r="312" customFormat="false" ht="15" hidden="false" customHeight="false" outlineLevel="0" collapsed="false">
      <c r="A312" s="18"/>
      <c r="B312" s="16"/>
      <c r="C312" s="17"/>
      <c r="D312" s="16"/>
      <c r="E312" s="16"/>
      <c r="F312" s="16"/>
    </row>
    <row r="313" customFormat="false" ht="15" hidden="false" customHeight="false" outlineLevel="0" collapsed="false">
      <c r="A313" s="11"/>
      <c r="B313" s="9"/>
      <c r="C313" s="10"/>
      <c r="D313" s="9"/>
      <c r="E313" s="9"/>
      <c r="F313" s="9"/>
    </row>
    <row r="314" customFormat="false" ht="15" hidden="false" customHeight="false" outlineLevel="0" collapsed="false">
      <c r="A314" s="18"/>
      <c r="B314" s="16"/>
      <c r="C314" s="17"/>
      <c r="D314" s="16"/>
      <c r="E314" s="16"/>
      <c r="F314" s="16"/>
    </row>
    <row r="315" customFormat="false" ht="15" hidden="false" customHeight="false" outlineLevel="0" collapsed="false">
      <c r="A315" s="11"/>
      <c r="B315" s="9"/>
      <c r="C315" s="10"/>
      <c r="D315" s="9"/>
      <c r="E315" s="9"/>
      <c r="F315" s="9"/>
    </row>
    <row r="316" customFormat="false" ht="15" hidden="false" customHeight="false" outlineLevel="0" collapsed="false">
      <c r="A316" s="18"/>
      <c r="B316" s="16"/>
      <c r="C316" s="17"/>
      <c r="D316" s="16"/>
      <c r="E316" s="16"/>
      <c r="F316" s="16"/>
    </row>
    <row r="317" customFormat="false" ht="15" hidden="false" customHeight="false" outlineLevel="0" collapsed="false">
      <c r="A317" s="11"/>
      <c r="B317" s="9"/>
      <c r="C317" s="10"/>
      <c r="D317" s="9"/>
      <c r="E317" s="9"/>
      <c r="F317" s="9"/>
    </row>
    <row r="318" customFormat="false" ht="15" hidden="false" customHeight="false" outlineLevel="0" collapsed="false">
      <c r="A318" s="18"/>
      <c r="B318" s="16"/>
      <c r="C318" s="17"/>
      <c r="D318" s="16"/>
      <c r="E318" s="16"/>
      <c r="F318" s="16"/>
    </row>
    <row r="319" customFormat="false" ht="15" hidden="false" customHeight="false" outlineLevel="0" collapsed="false">
      <c r="A319" s="11"/>
      <c r="B319" s="9"/>
      <c r="C319" s="10"/>
      <c r="D319" s="9"/>
      <c r="E319" s="9"/>
      <c r="F319" s="9"/>
    </row>
    <row r="320" customFormat="false" ht="15" hidden="false" customHeight="false" outlineLevel="0" collapsed="false">
      <c r="A320" s="18"/>
      <c r="B320" s="16"/>
      <c r="C320" s="17"/>
      <c r="D320" s="16"/>
      <c r="E320" s="16"/>
      <c r="F320" s="16"/>
    </row>
    <row r="321" customFormat="false" ht="15" hidden="false" customHeight="false" outlineLevel="0" collapsed="false">
      <c r="A321" s="11"/>
      <c r="B321" s="9"/>
      <c r="C321" s="10"/>
      <c r="D321" s="9"/>
      <c r="E321" s="9"/>
      <c r="F321" s="9"/>
    </row>
    <row r="322" customFormat="false" ht="15" hidden="false" customHeight="false" outlineLevel="0" collapsed="false">
      <c r="A322" s="18"/>
      <c r="B322" s="16"/>
      <c r="C322" s="17"/>
      <c r="D322" s="16"/>
      <c r="E322" s="16"/>
      <c r="F322" s="16"/>
    </row>
    <row r="323" customFormat="false" ht="15" hidden="false" customHeight="false" outlineLevel="0" collapsed="false">
      <c r="A323" s="11"/>
      <c r="B323" s="9"/>
      <c r="C323" s="10"/>
      <c r="D323" s="9"/>
      <c r="E323" s="9"/>
      <c r="F323" s="9"/>
    </row>
    <row r="324" customFormat="false" ht="15" hidden="false" customHeight="false" outlineLevel="0" collapsed="false">
      <c r="A324" s="18"/>
      <c r="B324" s="16"/>
      <c r="C324" s="17"/>
      <c r="D324" s="16"/>
      <c r="E324" s="16"/>
      <c r="F324" s="16"/>
    </row>
    <row r="325" customFormat="false" ht="15" hidden="false" customHeight="false" outlineLevel="0" collapsed="false">
      <c r="A325" s="11"/>
      <c r="B325" s="9"/>
      <c r="C325" s="10"/>
      <c r="D325" s="9"/>
      <c r="E325" s="9"/>
      <c r="F325" s="9"/>
    </row>
    <row r="326" customFormat="false" ht="15" hidden="false" customHeight="false" outlineLevel="0" collapsed="false">
      <c r="A326" s="18"/>
      <c r="B326" s="16"/>
      <c r="C326" s="17"/>
      <c r="D326" s="16"/>
      <c r="E326" s="16"/>
      <c r="F326" s="16"/>
    </row>
    <row r="327" customFormat="false" ht="15" hidden="false" customHeight="false" outlineLevel="0" collapsed="false">
      <c r="A327" s="11"/>
      <c r="B327" s="9"/>
      <c r="C327" s="10"/>
      <c r="D327" s="9"/>
      <c r="E327" s="9"/>
      <c r="F327" s="9"/>
    </row>
    <row r="328" customFormat="false" ht="15" hidden="false" customHeight="false" outlineLevel="0" collapsed="false">
      <c r="A328" s="18"/>
      <c r="B328" s="16"/>
      <c r="C328" s="17"/>
      <c r="D328" s="16"/>
      <c r="E328" s="16"/>
      <c r="F328" s="16"/>
    </row>
    <row r="329" customFormat="false" ht="15" hidden="false" customHeight="false" outlineLevel="0" collapsed="false">
      <c r="A329" s="11"/>
      <c r="B329" s="9"/>
      <c r="C329" s="10"/>
      <c r="D329" s="9"/>
      <c r="E329" s="9"/>
      <c r="F329" s="9"/>
    </row>
    <row r="330" customFormat="false" ht="15" hidden="false" customHeight="false" outlineLevel="0" collapsed="false">
      <c r="A330" s="18"/>
      <c r="B330" s="16"/>
      <c r="C330" s="17"/>
      <c r="D330" s="16"/>
      <c r="E330" s="16"/>
      <c r="F330" s="16"/>
    </row>
    <row r="331" customFormat="false" ht="15" hidden="false" customHeight="false" outlineLevel="0" collapsed="false">
      <c r="A331" s="11"/>
      <c r="B331" s="9"/>
      <c r="C331" s="10"/>
      <c r="D331" s="9"/>
      <c r="E331" s="9"/>
      <c r="F331" s="9"/>
    </row>
    <row r="332" customFormat="false" ht="15" hidden="false" customHeight="false" outlineLevel="0" collapsed="false">
      <c r="A332" s="18"/>
      <c r="B332" s="16"/>
      <c r="C332" s="17"/>
      <c r="D332" s="16"/>
      <c r="E332" s="16"/>
      <c r="F332" s="16"/>
    </row>
    <row r="333" customFormat="false" ht="15" hidden="false" customHeight="false" outlineLevel="0" collapsed="false">
      <c r="A333" s="11"/>
      <c r="B333" s="9"/>
      <c r="C333" s="10"/>
      <c r="D333" s="9"/>
      <c r="E333" s="9"/>
      <c r="F333" s="9"/>
    </row>
    <row r="334" customFormat="false" ht="15" hidden="false" customHeight="false" outlineLevel="0" collapsed="false">
      <c r="A334" s="18"/>
      <c r="B334" s="16"/>
      <c r="C334" s="17"/>
      <c r="D334" s="16"/>
      <c r="E334" s="16"/>
      <c r="F334" s="16"/>
    </row>
    <row r="335" customFormat="false" ht="15" hidden="false" customHeight="false" outlineLevel="0" collapsed="false">
      <c r="A335" s="11"/>
      <c r="B335" s="9"/>
      <c r="C335" s="10"/>
      <c r="D335" s="9"/>
      <c r="E335" s="9"/>
      <c r="F335" s="9"/>
    </row>
    <row r="336" customFormat="false" ht="15" hidden="false" customHeight="false" outlineLevel="0" collapsed="false">
      <c r="A336" s="18"/>
      <c r="B336" s="16"/>
      <c r="C336" s="17"/>
      <c r="D336" s="16"/>
      <c r="E336" s="16"/>
      <c r="F336" s="16"/>
    </row>
    <row r="337" customFormat="false" ht="15" hidden="false" customHeight="false" outlineLevel="0" collapsed="false">
      <c r="A337" s="11"/>
      <c r="B337" s="9"/>
      <c r="C337" s="10"/>
      <c r="D337" s="9"/>
      <c r="E337" s="9"/>
      <c r="F337" s="9"/>
    </row>
    <row r="338" customFormat="false" ht="15" hidden="false" customHeight="false" outlineLevel="0" collapsed="false">
      <c r="A338" s="18"/>
      <c r="B338" s="16"/>
      <c r="C338" s="17"/>
      <c r="D338" s="16"/>
      <c r="E338" s="16"/>
      <c r="F338" s="16"/>
    </row>
    <row r="339" customFormat="false" ht="15" hidden="false" customHeight="false" outlineLevel="0" collapsed="false">
      <c r="A339" s="11"/>
      <c r="B339" s="9"/>
      <c r="C339" s="10"/>
      <c r="D339" s="9"/>
      <c r="E339" s="9"/>
      <c r="F339" s="9"/>
    </row>
    <row r="340" customFormat="false" ht="15" hidden="false" customHeight="false" outlineLevel="0" collapsed="false">
      <c r="A340" s="18"/>
      <c r="B340" s="16"/>
      <c r="C340" s="17"/>
      <c r="D340" s="16"/>
      <c r="E340" s="16"/>
      <c r="F340" s="16"/>
    </row>
    <row r="341" customFormat="false" ht="15" hidden="false" customHeight="false" outlineLevel="0" collapsed="false">
      <c r="A341" s="11"/>
      <c r="B341" s="9"/>
      <c r="C341" s="10"/>
      <c r="D341" s="9"/>
      <c r="E341" s="9"/>
      <c r="F341" s="9"/>
    </row>
    <row r="342" customFormat="false" ht="15" hidden="false" customHeight="false" outlineLevel="0" collapsed="false">
      <c r="A342" s="18"/>
      <c r="B342" s="16"/>
      <c r="C342" s="17"/>
      <c r="D342" s="16"/>
      <c r="E342" s="16"/>
      <c r="F342" s="16"/>
    </row>
    <row r="343" customFormat="false" ht="15" hidden="false" customHeight="false" outlineLevel="0" collapsed="false">
      <c r="A343" s="11"/>
      <c r="B343" s="9"/>
      <c r="C343" s="10"/>
      <c r="D343" s="9"/>
      <c r="E343" s="9"/>
      <c r="F343" s="9"/>
    </row>
    <row r="344" customFormat="false" ht="15" hidden="false" customHeight="false" outlineLevel="0" collapsed="false">
      <c r="A344" s="18"/>
      <c r="B344" s="16"/>
      <c r="C344" s="17"/>
      <c r="D344" s="16"/>
      <c r="E344" s="16"/>
      <c r="F344" s="16"/>
    </row>
    <row r="345" customFormat="false" ht="15" hidden="false" customHeight="false" outlineLevel="0" collapsed="false">
      <c r="A345" s="11"/>
      <c r="B345" s="9"/>
      <c r="C345" s="10"/>
      <c r="D345" s="9"/>
      <c r="E345" s="9"/>
      <c r="F345" s="9"/>
    </row>
    <row r="346" customFormat="false" ht="15" hidden="false" customHeight="false" outlineLevel="0" collapsed="false">
      <c r="A346" s="18"/>
      <c r="B346" s="16"/>
      <c r="C346" s="17"/>
      <c r="D346" s="16"/>
      <c r="E346" s="16"/>
      <c r="F346" s="16"/>
    </row>
    <row r="347" customFormat="false" ht="15" hidden="false" customHeight="false" outlineLevel="0" collapsed="false">
      <c r="A347" s="11"/>
      <c r="B347" s="9"/>
      <c r="C347" s="10"/>
      <c r="D347" s="9"/>
      <c r="E347" s="9"/>
      <c r="F347" s="9"/>
    </row>
    <row r="348" customFormat="false" ht="15" hidden="false" customHeight="false" outlineLevel="0" collapsed="false">
      <c r="A348" s="18"/>
      <c r="B348" s="16"/>
      <c r="C348" s="17"/>
      <c r="D348" s="16"/>
      <c r="E348" s="16"/>
      <c r="F348" s="16"/>
    </row>
    <row r="349" customFormat="false" ht="15" hidden="false" customHeight="false" outlineLevel="0" collapsed="false">
      <c r="A349" s="11"/>
      <c r="B349" s="9"/>
      <c r="C349" s="10"/>
      <c r="D349" s="9"/>
      <c r="E349" s="9"/>
      <c r="F349" s="9"/>
    </row>
    <row r="350" customFormat="false" ht="15" hidden="false" customHeight="false" outlineLevel="0" collapsed="false">
      <c r="A350" s="18"/>
      <c r="B350" s="16"/>
      <c r="C350" s="17"/>
      <c r="D350" s="16"/>
      <c r="E350" s="16"/>
      <c r="F350" s="16"/>
    </row>
    <row r="351" customFormat="false" ht="15" hidden="false" customHeight="false" outlineLevel="0" collapsed="false">
      <c r="A351" s="11"/>
      <c r="B351" s="9"/>
      <c r="C351" s="10"/>
      <c r="D351" s="9"/>
      <c r="E351" s="9"/>
      <c r="F351" s="9"/>
    </row>
    <row r="352" customFormat="false" ht="15" hidden="false" customHeight="false" outlineLevel="0" collapsed="false">
      <c r="A352" s="18"/>
      <c r="B352" s="16"/>
      <c r="C352" s="17"/>
      <c r="D352" s="16"/>
      <c r="E352" s="16"/>
      <c r="F352" s="16"/>
    </row>
    <row r="353" customFormat="false" ht="15" hidden="false" customHeight="false" outlineLevel="0" collapsed="false">
      <c r="A353" s="11"/>
      <c r="B353" s="9"/>
      <c r="C353" s="10"/>
      <c r="D353" s="9"/>
      <c r="E353" s="9"/>
      <c r="F353" s="9"/>
    </row>
    <row r="354" customFormat="false" ht="15" hidden="false" customHeight="false" outlineLevel="0" collapsed="false">
      <c r="A354" s="18"/>
      <c r="B354" s="16"/>
      <c r="C354" s="17"/>
      <c r="D354" s="16"/>
      <c r="E354" s="16"/>
      <c r="F354" s="16"/>
    </row>
    <row r="355" customFormat="false" ht="15" hidden="false" customHeight="false" outlineLevel="0" collapsed="false">
      <c r="A355" s="11"/>
      <c r="B355" s="9"/>
      <c r="C355" s="10"/>
      <c r="D355" s="9"/>
      <c r="E355" s="9"/>
      <c r="F355" s="9"/>
    </row>
    <row r="356" customFormat="false" ht="15" hidden="false" customHeight="false" outlineLevel="0" collapsed="false">
      <c r="A356" s="18"/>
      <c r="B356" s="16"/>
      <c r="C356" s="17"/>
      <c r="D356" s="16"/>
      <c r="E356" s="16"/>
      <c r="F356" s="16"/>
    </row>
    <row r="357" customFormat="false" ht="15" hidden="false" customHeight="false" outlineLevel="0" collapsed="false">
      <c r="A357" s="11"/>
      <c r="B357" s="9"/>
      <c r="C357" s="10"/>
      <c r="D357" s="9"/>
      <c r="E357" s="9"/>
      <c r="F357" s="9"/>
    </row>
    <row r="358" customFormat="false" ht="15" hidden="false" customHeight="false" outlineLevel="0" collapsed="false">
      <c r="A358" s="18"/>
      <c r="B358" s="16"/>
      <c r="C358" s="17"/>
      <c r="D358" s="16"/>
      <c r="E358" s="16"/>
      <c r="F358" s="16"/>
    </row>
    <row r="359" customFormat="false" ht="15" hidden="false" customHeight="false" outlineLevel="0" collapsed="false">
      <c r="A359" s="11"/>
      <c r="B359" s="9"/>
      <c r="C359" s="10"/>
      <c r="D359" s="9"/>
      <c r="E359" s="9"/>
      <c r="F359" s="9"/>
    </row>
    <row r="360" customFormat="false" ht="15" hidden="false" customHeight="false" outlineLevel="0" collapsed="false">
      <c r="A360" s="18"/>
      <c r="B360" s="16"/>
      <c r="C360" s="17"/>
      <c r="D360" s="16"/>
      <c r="E360" s="16"/>
      <c r="F360" s="16"/>
    </row>
    <row r="361" customFormat="false" ht="15" hidden="false" customHeight="false" outlineLevel="0" collapsed="false">
      <c r="A361" s="11"/>
      <c r="B361" s="9"/>
      <c r="C361" s="10"/>
      <c r="D361" s="9"/>
      <c r="E361" s="9"/>
      <c r="F361" s="9"/>
    </row>
    <row r="362" customFormat="false" ht="15" hidden="false" customHeight="false" outlineLevel="0" collapsed="false">
      <c r="A362" s="18"/>
      <c r="B362" s="16"/>
      <c r="C362" s="17"/>
      <c r="D362" s="16"/>
      <c r="E362" s="16"/>
      <c r="F362" s="16"/>
    </row>
    <row r="363" customFormat="false" ht="15" hidden="false" customHeight="false" outlineLevel="0" collapsed="false">
      <c r="A363" s="11"/>
      <c r="B363" s="9"/>
      <c r="C363" s="10"/>
      <c r="D363" s="9"/>
      <c r="E363" s="9"/>
      <c r="F363" s="9"/>
    </row>
    <row r="364" customFormat="false" ht="15" hidden="false" customHeight="false" outlineLevel="0" collapsed="false">
      <c r="A364" s="18"/>
      <c r="B364" s="16"/>
      <c r="C364" s="17"/>
      <c r="D364" s="16"/>
      <c r="E364" s="16"/>
      <c r="F364" s="16"/>
    </row>
    <row r="365" customFormat="false" ht="15" hidden="false" customHeight="false" outlineLevel="0" collapsed="false">
      <c r="A365" s="11"/>
      <c r="B365" s="9"/>
      <c r="C365" s="10"/>
      <c r="D365" s="9"/>
      <c r="E365" s="9"/>
      <c r="F365" s="9"/>
    </row>
    <row r="366" customFormat="false" ht="15" hidden="false" customHeight="false" outlineLevel="0" collapsed="false">
      <c r="A366" s="18"/>
      <c r="B366" s="16"/>
      <c r="C366" s="17"/>
      <c r="D366" s="16"/>
      <c r="E366" s="16"/>
      <c r="F366" s="16"/>
    </row>
    <row r="367" customFormat="false" ht="15" hidden="false" customHeight="false" outlineLevel="0" collapsed="false">
      <c r="A367" s="11"/>
      <c r="B367" s="9"/>
      <c r="C367" s="10"/>
      <c r="D367" s="9"/>
      <c r="E367" s="9"/>
      <c r="F367" s="9"/>
    </row>
    <row r="368" customFormat="false" ht="15" hidden="false" customHeight="false" outlineLevel="0" collapsed="false">
      <c r="A368" s="18"/>
      <c r="B368" s="16"/>
      <c r="C368" s="17"/>
      <c r="D368" s="16"/>
      <c r="E368" s="16"/>
      <c r="F368" s="16"/>
    </row>
    <row r="369" customFormat="false" ht="15" hidden="false" customHeight="false" outlineLevel="0" collapsed="false">
      <c r="A369" s="11"/>
      <c r="B369" s="9"/>
      <c r="C369" s="10"/>
      <c r="D369" s="9"/>
      <c r="E369" s="9"/>
      <c r="F369" s="9"/>
    </row>
    <row r="370" customFormat="false" ht="15" hidden="false" customHeight="false" outlineLevel="0" collapsed="false">
      <c r="A370" s="18"/>
      <c r="B370" s="16"/>
      <c r="C370" s="17"/>
      <c r="D370" s="16"/>
      <c r="E370" s="16"/>
      <c r="F370" s="16"/>
    </row>
    <row r="371" customFormat="false" ht="15" hidden="false" customHeight="false" outlineLevel="0" collapsed="false">
      <c r="A371" s="11"/>
      <c r="B371" s="9"/>
      <c r="C371" s="10"/>
      <c r="D371" s="9"/>
      <c r="E371" s="9"/>
      <c r="F371" s="9"/>
    </row>
    <row r="372" customFormat="false" ht="15" hidden="false" customHeight="false" outlineLevel="0" collapsed="false">
      <c r="A372" s="18"/>
      <c r="B372" s="16"/>
      <c r="C372" s="17"/>
      <c r="D372" s="16"/>
      <c r="E372" s="16"/>
      <c r="F372" s="16"/>
    </row>
    <row r="373" customFormat="false" ht="15" hidden="false" customHeight="false" outlineLevel="0" collapsed="false">
      <c r="A373" s="11"/>
      <c r="B373" s="9"/>
      <c r="C373" s="10"/>
      <c r="D373" s="9"/>
      <c r="E373" s="9"/>
      <c r="F373" s="9"/>
    </row>
    <row r="374" customFormat="false" ht="15" hidden="false" customHeight="false" outlineLevel="0" collapsed="false">
      <c r="A374" s="18"/>
      <c r="B374" s="16"/>
      <c r="C374" s="17"/>
      <c r="D374" s="16"/>
      <c r="E374" s="16"/>
      <c r="F374" s="16"/>
    </row>
    <row r="375" customFormat="false" ht="15" hidden="false" customHeight="false" outlineLevel="0" collapsed="false">
      <c r="A375" s="11"/>
      <c r="B375" s="9"/>
      <c r="C375" s="10"/>
      <c r="D375" s="9"/>
      <c r="E375" s="9"/>
      <c r="F375" s="9"/>
    </row>
    <row r="376" customFormat="false" ht="15" hidden="false" customHeight="false" outlineLevel="0" collapsed="false">
      <c r="A376" s="18"/>
      <c r="B376" s="16"/>
      <c r="C376" s="17"/>
      <c r="D376" s="16"/>
      <c r="E376" s="16"/>
      <c r="F376" s="16"/>
    </row>
    <row r="377" customFormat="false" ht="15" hidden="false" customHeight="false" outlineLevel="0" collapsed="false">
      <c r="A377" s="11"/>
      <c r="B377" s="9"/>
      <c r="C377" s="10"/>
      <c r="D377" s="9"/>
      <c r="E377" s="9"/>
      <c r="F377" s="9"/>
    </row>
    <row r="378" customFormat="false" ht="15" hidden="false" customHeight="false" outlineLevel="0" collapsed="false">
      <c r="A378" s="18"/>
      <c r="B378" s="16"/>
      <c r="C378" s="17"/>
      <c r="D378" s="16"/>
      <c r="E378" s="16"/>
      <c r="F378" s="16"/>
    </row>
    <row r="379" customFormat="false" ht="15" hidden="false" customHeight="false" outlineLevel="0" collapsed="false">
      <c r="A379" s="11"/>
      <c r="B379" s="9"/>
      <c r="C379" s="10"/>
      <c r="D379" s="9"/>
      <c r="E379" s="9"/>
      <c r="F379" s="9"/>
    </row>
    <row r="380" customFormat="false" ht="15" hidden="false" customHeight="false" outlineLevel="0" collapsed="false">
      <c r="A380" s="18"/>
      <c r="B380" s="16"/>
      <c r="C380" s="17"/>
      <c r="D380" s="16"/>
      <c r="E380" s="16"/>
      <c r="F380" s="16"/>
    </row>
    <row r="381" customFormat="false" ht="15" hidden="false" customHeight="false" outlineLevel="0" collapsed="false">
      <c r="A381" s="11"/>
      <c r="B381" s="9"/>
      <c r="C381" s="10"/>
      <c r="D381" s="9"/>
      <c r="E381" s="9"/>
      <c r="F381" s="9"/>
    </row>
    <row r="382" customFormat="false" ht="15" hidden="false" customHeight="false" outlineLevel="0" collapsed="false">
      <c r="A382" s="18"/>
      <c r="B382" s="16"/>
      <c r="C382" s="17"/>
      <c r="D382" s="16"/>
      <c r="E382" s="16"/>
      <c r="F382" s="16"/>
    </row>
    <row r="383" customFormat="false" ht="15" hidden="false" customHeight="false" outlineLevel="0" collapsed="false">
      <c r="A383" s="11"/>
      <c r="B383" s="9"/>
      <c r="C383" s="10"/>
      <c r="D383" s="9"/>
      <c r="E383" s="9"/>
      <c r="F383" s="9"/>
    </row>
    <row r="384" customFormat="false" ht="15" hidden="false" customHeight="false" outlineLevel="0" collapsed="false">
      <c r="A384" s="18"/>
      <c r="B384" s="16"/>
      <c r="C384" s="17"/>
      <c r="D384" s="16"/>
      <c r="E384" s="16"/>
      <c r="F384" s="16"/>
    </row>
    <row r="385" customFormat="false" ht="15" hidden="false" customHeight="false" outlineLevel="0" collapsed="false">
      <c r="A385" s="11"/>
      <c r="B385" s="9"/>
      <c r="C385" s="10"/>
      <c r="D385" s="9"/>
      <c r="E385" s="9"/>
      <c r="F385" s="9"/>
    </row>
    <row r="386" customFormat="false" ht="15" hidden="false" customHeight="false" outlineLevel="0" collapsed="false">
      <c r="A386" s="18"/>
      <c r="B386" s="16"/>
      <c r="C386" s="17"/>
      <c r="D386" s="16"/>
      <c r="E386" s="16"/>
      <c r="F386" s="16"/>
    </row>
    <row r="387" customFormat="false" ht="15" hidden="false" customHeight="false" outlineLevel="0" collapsed="false">
      <c r="A387" s="11"/>
      <c r="B387" s="9"/>
      <c r="C387" s="10"/>
      <c r="D387" s="9"/>
      <c r="E387" s="9"/>
      <c r="F387" s="9"/>
    </row>
    <row r="388" customFormat="false" ht="15" hidden="false" customHeight="false" outlineLevel="0" collapsed="false">
      <c r="A388" s="18"/>
      <c r="B388" s="16"/>
      <c r="C388" s="17"/>
      <c r="D388" s="16"/>
      <c r="E388" s="16"/>
      <c r="F388" s="16"/>
    </row>
    <row r="389" customFormat="false" ht="15" hidden="false" customHeight="false" outlineLevel="0" collapsed="false">
      <c r="A389" s="11"/>
      <c r="B389" s="9"/>
      <c r="C389" s="10"/>
      <c r="D389" s="9"/>
      <c r="E389" s="9"/>
      <c r="F389" s="9"/>
    </row>
    <row r="390" customFormat="false" ht="15" hidden="false" customHeight="false" outlineLevel="0" collapsed="false">
      <c r="A390" s="18"/>
      <c r="B390" s="16"/>
      <c r="C390" s="17"/>
      <c r="D390" s="16"/>
      <c r="E390" s="16"/>
      <c r="F390" s="16"/>
    </row>
    <row r="391" customFormat="false" ht="15" hidden="false" customHeight="false" outlineLevel="0" collapsed="false">
      <c r="A391" s="11"/>
      <c r="B391" s="9"/>
      <c r="C391" s="10"/>
      <c r="D391" s="9"/>
      <c r="E391" s="9"/>
      <c r="F391" s="9"/>
    </row>
    <row r="392" customFormat="false" ht="15" hidden="false" customHeight="false" outlineLevel="0" collapsed="false">
      <c r="A392" s="18"/>
      <c r="B392" s="16"/>
      <c r="C392" s="17"/>
      <c r="D392" s="16"/>
      <c r="E392" s="16"/>
      <c r="F392" s="16"/>
    </row>
    <row r="393" customFormat="false" ht="15" hidden="false" customHeight="false" outlineLevel="0" collapsed="false">
      <c r="A393" s="11"/>
      <c r="B393" s="9"/>
      <c r="C393" s="10"/>
      <c r="D393" s="9"/>
      <c r="E393" s="9"/>
      <c r="F393" s="9"/>
    </row>
    <row r="394" customFormat="false" ht="15" hidden="false" customHeight="false" outlineLevel="0" collapsed="false">
      <c r="A394" s="18"/>
      <c r="B394" s="16"/>
      <c r="C394" s="17"/>
      <c r="D394" s="16"/>
      <c r="E394" s="16"/>
      <c r="F394" s="16"/>
    </row>
    <row r="395" customFormat="false" ht="15" hidden="false" customHeight="false" outlineLevel="0" collapsed="false">
      <c r="A395" s="11"/>
      <c r="B395" s="9"/>
      <c r="C395" s="10"/>
      <c r="D395" s="9"/>
      <c r="E395" s="9"/>
      <c r="F395" s="9"/>
    </row>
    <row r="396" customFormat="false" ht="15" hidden="false" customHeight="false" outlineLevel="0" collapsed="false">
      <c r="A396" s="18"/>
      <c r="B396" s="16"/>
      <c r="C396" s="17"/>
      <c r="D396" s="16"/>
      <c r="E396" s="16"/>
      <c r="F396" s="16"/>
    </row>
    <row r="397" customFormat="false" ht="15" hidden="false" customHeight="false" outlineLevel="0" collapsed="false">
      <c r="A397" s="11"/>
      <c r="B397" s="9"/>
      <c r="C397" s="10"/>
      <c r="D397" s="9"/>
      <c r="E397" s="9"/>
      <c r="F397" s="9"/>
    </row>
    <row r="398" customFormat="false" ht="15" hidden="false" customHeight="false" outlineLevel="0" collapsed="false">
      <c r="A398" s="18"/>
      <c r="B398" s="16"/>
      <c r="C398" s="17"/>
      <c r="D398" s="16"/>
      <c r="E398" s="16"/>
      <c r="F398" s="16"/>
    </row>
    <row r="399" customFormat="false" ht="15" hidden="false" customHeight="false" outlineLevel="0" collapsed="false">
      <c r="A399" s="11"/>
      <c r="B399" s="9"/>
      <c r="C399" s="10"/>
      <c r="D399" s="9"/>
      <c r="E399" s="9"/>
      <c r="F399" s="9"/>
    </row>
    <row r="400" customFormat="false" ht="15" hidden="false" customHeight="false" outlineLevel="0" collapsed="false">
      <c r="A400" s="18"/>
      <c r="B400" s="16"/>
      <c r="C400" s="17"/>
      <c r="D400" s="16"/>
      <c r="E400" s="16"/>
      <c r="F400" s="16"/>
    </row>
    <row r="401" customFormat="false" ht="15" hidden="false" customHeight="false" outlineLevel="0" collapsed="false">
      <c r="A401" s="11"/>
      <c r="B401" s="9"/>
      <c r="C401" s="10"/>
      <c r="D401" s="9"/>
      <c r="E401" s="9"/>
      <c r="F401" s="9"/>
    </row>
    <row r="402" customFormat="false" ht="15" hidden="false" customHeight="false" outlineLevel="0" collapsed="false">
      <c r="A402" s="18"/>
      <c r="B402" s="16"/>
      <c r="C402" s="17"/>
      <c r="D402" s="16"/>
      <c r="E402" s="16"/>
      <c r="F402" s="16"/>
    </row>
  </sheetData>
  <dataValidations count="1">
    <dataValidation allowBlank="true" errorStyle="stop" operator="between" showDropDown="false" showErrorMessage="false" showInputMessage="false" sqref="D3:D402" type="list">
      <formula1>"Efectivo,Transferencia,Tarjeta,Nequi,Daviplata,Otro"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20"/>
  </cols>
  <sheetData>
    <row r="2" customFormat="false" ht="15" hidden="false" customHeight="false" outlineLevel="0" collapsed="false">
      <c r="B2" s="7" t="s">
        <v>47</v>
      </c>
    </row>
    <row r="3" customFormat="false" ht="15" hidden="false" customHeight="false" outlineLevel="0" collapsed="false">
      <c r="B3" s="23" t="s">
        <v>48</v>
      </c>
    </row>
    <row r="5" customFormat="false" ht="15" hidden="false" customHeight="false" outlineLevel="0" collapsed="false">
      <c r="B5" s="24" t="s">
        <v>49</v>
      </c>
    </row>
    <row r="6" customFormat="false" ht="15" hidden="false" customHeight="false" outlineLevel="0" collapsed="false">
      <c r="B6" s="25" t="s">
        <v>50</v>
      </c>
      <c r="C6" s="26" t="n">
        <f aca="false">COUNTA(Alumnos!$A$3:$A$202)</f>
        <v>1</v>
      </c>
    </row>
    <row r="7" customFormat="false" ht="15" hidden="false" customHeight="false" outlineLevel="0" collapsed="false">
      <c r="B7" s="25" t="s">
        <v>51</v>
      </c>
      <c r="C7" s="26" t="n">
        <f aca="false">COUNTIF(Alumnos!$I$3:$I$202,"Al día")</f>
        <v>1</v>
      </c>
    </row>
    <row r="8" customFormat="false" ht="15" hidden="false" customHeight="false" outlineLevel="0" collapsed="false">
      <c r="B8" s="25" t="s">
        <v>52</v>
      </c>
      <c r="C8" s="26" t="n">
        <f aca="false">COUNTIF(Alumnos!$I$3:$I$202,"Por vencer")</f>
        <v>0</v>
      </c>
    </row>
    <row r="9" customFormat="false" ht="15" hidden="false" customHeight="false" outlineLevel="0" collapsed="false">
      <c r="B9" s="25" t="s">
        <v>53</v>
      </c>
      <c r="C9" s="26" t="n">
        <f aca="false">COUNTIF(Alumnos!$I$3:$I$202,"Vencido")</f>
        <v>0</v>
      </c>
    </row>
    <row r="10" customFormat="false" ht="15" hidden="false" customHeight="false" outlineLevel="0" collapsed="false">
      <c r="B10" s="24" t="s">
        <v>54</v>
      </c>
    </row>
    <row r="11" customFormat="false" ht="15" hidden="false" customHeight="false" outlineLevel="0" collapsed="false">
      <c r="B11" s="25" t="s">
        <v>55</v>
      </c>
      <c r="C11" s="27" t="n">
        <f aca="false">SUM(Alumnos!$K$3:$K$202)</f>
        <v>0</v>
      </c>
    </row>
    <row r="12" customFormat="false" ht="15" hidden="false" customHeight="false" outlineLevel="0" collapsed="false">
      <c r="B12" s="25" t="s">
        <v>56</v>
      </c>
      <c r="C12" s="27" t="n">
        <f aca="false">SUM(Alumnos!$D$3:$D$202)</f>
        <v>200000</v>
      </c>
    </row>
    <row r="13" customFormat="false" ht="15" hidden="false" customHeight="false" outlineLevel="0" collapsed="false">
      <c r="B13" s="25" t="s">
        <v>57</v>
      </c>
      <c r="C13" s="27" t="n">
        <f aca="false">SUMIFS(Pagos!$C$3:$C$402,Pagos!$A$3:$A$402,"&gt;="&amp;$C$17,Pagos!$A$3:$A$402,"&lt;="&amp;$C$18)</f>
        <v>200000</v>
      </c>
    </row>
    <row r="14" customFormat="false" ht="15" hidden="false" customHeight="false" outlineLevel="0" collapsed="false">
      <c r="B14" s="25" t="s">
        <v>58</v>
      </c>
      <c r="C14" s="27" t="n">
        <f aca="false">SUMIFS(Pagos!$C$3:$C$402,Pagos!$A$3:$A$402,"&gt;="&amp;$C$19,Pagos!$A$3:$A$402,"&lt;="&amp;$C$20)</f>
        <v>0</v>
      </c>
    </row>
    <row r="16" customFormat="false" ht="15" hidden="false" customHeight="false" outlineLevel="0" collapsed="false">
      <c r="B16" s="28" t="s">
        <v>59</v>
      </c>
    </row>
    <row r="17" customFormat="false" ht="15" hidden="false" customHeight="false" outlineLevel="0" collapsed="false">
      <c r="B17" s="29" t="s">
        <v>60</v>
      </c>
      <c r="C17" s="30" t="n">
        <f aca="true">EOMONTH(TODAY(),-1)+1</f>
        <v>46235</v>
      </c>
    </row>
    <row r="18" customFormat="false" ht="15" hidden="false" customHeight="false" outlineLevel="0" collapsed="false">
      <c r="B18" s="29" t="s">
        <v>61</v>
      </c>
      <c r="C18" s="30" t="n">
        <f aca="true">EOMONTH(TODAY(),0)</f>
        <v>46265</v>
      </c>
    </row>
    <row r="19" customFormat="false" ht="15" hidden="false" customHeight="false" outlineLevel="0" collapsed="false">
      <c r="B19" s="29" t="s">
        <v>62</v>
      </c>
      <c r="C19" s="30" t="n">
        <f aca="true">EOMONTH(TODAY(),-2)+1</f>
        <v>46204</v>
      </c>
    </row>
    <row r="20" customFormat="false" ht="15" hidden="false" customHeight="false" outlineLevel="0" collapsed="false">
      <c r="B20" s="29" t="s">
        <v>63</v>
      </c>
      <c r="C20" s="30" t="n">
        <f aca="true">EOMONTH(TODAY(),-1)</f>
        <v>46234</v>
      </c>
    </row>
    <row r="22" customFormat="false" ht="15" hidden="false" customHeight="false" outlineLevel="0" collapsed="false">
      <c r="B22" s="31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2026-08-28T15:38:43Z</dcterms:created>
  <dc:creator>Axioma POS</dc:creator>
  <dc:description>Plantilla gratuita en Excel para controlar mensualidades, vencimientos y mora de alumnos.</dc:description>
  <dc:language>es-CO</dc:language>
  <cp:lastModifiedBy/>
  <dcterms:modified xsi:type="dcterms:W3CDTF">2026-08-28T15:38:43Z</dcterms:modified>
  <cp:revision>0</cp:revision>
  <dc:subject/>
  <dc:title>Plantilla de control de mensualidades para entrenadores y gimnasios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